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uprava sledu a posuv obrazu" sheetId="3" r:id="rId1"/>
    <sheet name="bez uprav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28" i="3"/>
  <c r="AM15"/>
  <c r="AA7"/>
  <c r="K9"/>
  <c r="AM11"/>
  <c r="BC16"/>
  <c r="AQ22"/>
  <c r="W7"/>
  <c r="AM7"/>
  <c r="BC7"/>
  <c r="W9"/>
  <c r="AM9"/>
  <c r="BC9"/>
  <c r="W10"/>
  <c r="W11"/>
  <c r="AM12"/>
  <c r="BC13"/>
  <c r="W15"/>
  <c r="AM16"/>
  <c r="AA21"/>
  <c r="AA9"/>
  <c r="BC12"/>
  <c r="AU28"/>
  <c r="AE28"/>
  <c r="O28"/>
  <c r="AU27"/>
  <c r="AE27"/>
  <c r="O27"/>
  <c r="AU25"/>
  <c r="AE25"/>
  <c r="O25"/>
  <c r="AU24"/>
  <c r="AE24"/>
  <c r="O24"/>
  <c r="AU22"/>
  <c r="AE22"/>
  <c r="O22"/>
  <c r="AU21"/>
  <c r="AE21"/>
  <c r="O21"/>
  <c r="AU20"/>
  <c r="AE20"/>
  <c r="O20"/>
  <c r="AU18"/>
  <c r="AE18"/>
  <c r="O18"/>
  <c r="AU17"/>
  <c r="AY28"/>
  <c r="AI28"/>
  <c r="S28"/>
  <c r="AY27"/>
  <c r="AI27"/>
  <c r="S27"/>
  <c r="AY25"/>
  <c r="AI25"/>
  <c r="S25"/>
  <c r="AY24"/>
  <c r="AI24"/>
  <c r="S24"/>
  <c r="AY22"/>
  <c r="AI22"/>
  <c r="S22"/>
  <c r="AY21"/>
  <c r="AI21"/>
  <c r="S21"/>
  <c r="AY20"/>
  <c r="AI20"/>
  <c r="S20"/>
  <c r="AY18"/>
  <c r="AI18"/>
  <c r="S18"/>
  <c r="BC28"/>
  <c r="AM28"/>
  <c r="W28"/>
  <c r="BC27"/>
  <c r="AM27"/>
  <c r="W27"/>
  <c r="BC25"/>
  <c r="AM25"/>
  <c r="W25"/>
  <c r="BC24"/>
  <c r="AM24"/>
  <c r="W24"/>
  <c r="BC22"/>
  <c r="AM22"/>
  <c r="W22"/>
  <c r="BC21"/>
  <c r="AM21"/>
  <c r="W21"/>
  <c r="BC20"/>
  <c r="AM20"/>
  <c r="W20"/>
  <c r="BC18"/>
  <c r="AM18"/>
  <c r="W18"/>
  <c r="BC17"/>
  <c r="AM17"/>
  <c r="AQ27"/>
  <c r="AA25"/>
  <c r="K24"/>
  <c r="AQ21"/>
  <c r="AA20"/>
  <c r="K18"/>
  <c r="AA17"/>
  <c r="K17"/>
  <c r="AQ16"/>
  <c r="AA16"/>
  <c r="K16"/>
  <c r="AQ15"/>
  <c r="AA15"/>
  <c r="K15"/>
  <c r="AQ14"/>
  <c r="AA14"/>
  <c r="K14"/>
  <c r="AQ13"/>
  <c r="AA13"/>
  <c r="K13"/>
  <c r="AQ12"/>
  <c r="AA12"/>
  <c r="K12"/>
  <c r="AQ11"/>
  <c r="AA11"/>
  <c r="K11"/>
  <c r="AQ10"/>
  <c r="AA10"/>
  <c r="K28"/>
  <c r="AQ25"/>
  <c r="AA24"/>
  <c r="K22"/>
  <c r="AQ20"/>
  <c r="AA18"/>
  <c r="AE17"/>
  <c r="O17"/>
  <c r="AU16"/>
  <c r="AE16"/>
  <c r="O16"/>
  <c r="AU15"/>
  <c r="AE15"/>
  <c r="O15"/>
  <c r="AU14"/>
  <c r="AE14"/>
  <c r="O14"/>
  <c r="AU13"/>
  <c r="AE13"/>
  <c r="O13"/>
  <c r="AU12"/>
  <c r="AE12"/>
  <c r="O12"/>
  <c r="AU11"/>
  <c r="AE11"/>
  <c r="O11"/>
  <c r="AU10"/>
  <c r="AA28"/>
  <c r="K27"/>
  <c r="AQ24"/>
  <c r="AA22"/>
  <c r="K21"/>
  <c r="AQ18"/>
  <c r="AQ17"/>
  <c r="AI17"/>
  <c r="S17"/>
  <c r="AY16"/>
  <c r="AI16"/>
  <c r="S16"/>
  <c r="AY15"/>
  <c r="AI15"/>
  <c r="S15"/>
  <c r="AY14"/>
  <c r="AI14"/>
  <c r="S14"/>
  <c r="AY13"/>
  <c r="AI13"/>
  <c r="S13"/>
  <c r="AY12"/>
  <c r="AI12"/>
  <c r="S12"/>
  <c r="AY11"/>
  <c r="AI11"/>
  <c r="S11"/>
  <c r="AY10"/>
  <c r="AI10"/>
  <c r="S7"/>
  <c r="AI7"/>
  <c r="AY7"/>
  <c r="S9"/>
  <c r="AI9"/>
  <c r="AY9"/>
  <c r="S10"/>
  <c r="BC10"/>
  <c r="W12"/>
  <c r="AM13"/>
  <c r="BC14"/>
  <c r="W16"/>
  <c r="K20"/>
  <c r="AA27"/>
  <c r="K7"/>
  <c r="AQ7"/>
  <c r="AQ9"/>
  <c r="K10"/>
  <c r="AE10"/>
  <c r="W14"/>
  <c r="O7"/>
  <c r="AE7"/>
  <c r="AU7"/>
  <c r="O9"/>
  <c r="AE9"/>
  <c r="AU9"/>
  <c r="O10"/>
  <c r="AM10"/>
  <c r="BC11"/>
  <c r="W13"/>
  <c r="AM14"/>
  <c r="BC15"/>
  <c r="W17"/>
  <c r="AY17"/>
  <c r="K25"/>
  <c r="Y17" l="1"/>
  <c r="X17"/>
  <c r="Q31"/>
  <c r="P7"/>
  <c r="Q7"/>
  <c r="AK11"/>
  <c r="AJ11"/>
  <c r="AJ10"/>
  <c r="P15"/>
  <c r="P14"/>
  <c r="Q14"/>
  <c r="AS20"/>
  <c r="AR20"/>
  <c r="AC20"/>
  <c r="AB20"/>
  <c r="BE20"/>
  <c r="BD20"/>
  <c r="AZ20"/>
  <c r="BA20"/>
  <c r="AG20"/>
  <c r="AF20"/>
  <c r="BE31"/>
  <c r="BE7"/>
  <c r="BD7"/>
  <c r="AN12"/>
  <c r="AN13" s="1"/>
  <c r="AN9"/>
  <c r="Y14"/>
  <c r="X15"/>
  <c r="X14"/>
  <c r="AS31"/>
  <c r="AS7"/>
  <c r="AR7"/>
  <c r="BD12"/>
  <c r="BD9"/>
  <c r="AJ12"/>
  <c r="AJ13" s="1"/>
  <c r="AJ9"/>
  <c r="BA11"/>
  <c r="AZ11"/>
  <c r="AZ10"/>
  <c r="AK14"/>
  <c r="AJ15"/>
  <c r="AJ14"/>
  <c r="U17"/>
  <c r="T17"/>
  <c r="AV11"/>
  <c r="AV10"/>
  <c r="AW11"/>
  <c r="AF15"/>
  <c r="AF14"/>
  <c r="AG14"/>
  <c r="P17"/>
  <c r="Q17"/>
  <c r="AB12"/>
  <c r="AB13" s="1"/>
  <c r="AB9"/>
  <c r="AS11"/>
  <c r="AR11"/>
  <c r="AR10"/>
  <c r="AC14"/>
  <c r="AB15"/>
  <c r="AB14"/>
  <c r="M17"/>
  <c r="L17"/>
  <c r="AO17"/>
  <c r="AN17"/>
  <c r="BE18"/>
  <c r="BD18"/>
  <c r="AZ18"/>
  <c r="BA18"/>
  <c r="AG18"/>
  <c r="AF18"/>
  <c r="AW20"/>
  <c r="AV20"/>
  <c r="AO31"/>
  <c r="AO7"/>
  <c r="AN7"/>
  <c r="AO11"/>
  <c r="AN11"/>
  <c r="AN10"/>
  <c r="M20"/>
  <c r="L20"/>
  <c r="U31"/>
  <c r="T7"/>
  <c r="U7"/>
  <c r="U14"/>
  <c r="T15"/>
  <c r="T14"/>
  <c r="AS18"/>
  <c r="AR18"/>
  <c r="AF11"/>
  <c r="AF10"/>
  <c r="AG11"/>
  <c r="M14"/>
  <c r="L15"/>
  <c r="L14"/>
  <c r="AO18"/>
  <c r="AN18"/>
  <c r="AJ18"/>
  <c r="AK18"/>
  <c r="Q18"/>
  <c r="P18"/>
  <c r="AO14"/>
  <c r="AN15"/>
  <c r="AN14"/>
  <c r="P12"/>
  <c r="P9"/>
  <c r="AW31"/>
  <c r="AV7"/>
  <c r="AW7"/>
  <c r="AF12"/>
  <c r="AF13" s="1"/>
  <c r="AF9"/>
  <c r="M31"/>
  <c r="M7"/>
  <c r="L7"/>
  <c r="BE14"/>
  <c r="BD15"/>
  <c r="BD14"/>
  <c r="T12"/>
  <c r="T13" s="1"/>
  <c r="T9"/>
  <c r="BA31"/>
  <c r="AZ7"/>
  <c r="BA7"/>
  <c r="AZ12"/>
  <c r="AZ13" s="1"/>
  <c r="AZ9"/>
  <c r="BA14"/>
  <c r="AZ15"/>
  <c r="AZ14"/>
  <c r="AK17"/>
  <c r="AJ17"/>
  <c r="AV12"/>
  <c r="AV9"/>
  <c r="AV15"/>
  <c r="AV14"/>
  <c r="AW14"/>
  <c r="AF17"/>
  <c r="AG17"/>
  <c r="AR12"/>
  <c r="AR13" s="1"/>
  <c r="AR9"/>
  <c r="AS14"/>
  <c r="AR15"/>
  <c r="AR14"/>
  <c r="AC17"/>
  <c r="AB17"/>
  <c r="BE17"/>
  <c r="BD17"/>
  <c r="Y20"/>
  <c r="X20"/>
  <c r="T20"/>
  <c r="U20"/>
  <c r="AW18"/>
  <c r="AV18"/>
  <c r="Y31"/>
  <c r="Y7"/>
  <c r="X7"/>
  <c r="BE11"/>
  <c r="BD11"/>
  <c r="BD10"/>
  <c r="AC11"/>
  <c r="AB10"/>
  <c r="AB11"/>
  <c r="X12"/>
  <c r="X9"/>
  <c r="AZ17"/>
  <c r="BA17"/>
  <c r="AG31"/>
  <c r="AF7"/>
  <c r="AG7"/>
  <c r="L12"/>
  <c r="L9"/>
  <c r="AK31"/>
  <c r="AJ7"/>
  <c r="AK7"/>
  <c r="U11"/>
  <c r="T11"/>
  <c r="T10"/>
  <c r="AR17"/>
  <c r="AS17"/>
  <c r="P11"/>
  <c r="Q11"/>
  <c r="P10"/>
  <c r="AC18"/>
  <c r="AB18"/>
  <c r="M11"/>
  <c r="L11"/>
  <c r="L10"/>
  <c r="M18"/>
  <c r="L18"/>
  <c r="Y18"/>
  <c r="X18"/>
  <c r="AO20"/>
  <c r="AN20"/>
  <c r="T18"/>
  <c r="U18"/>
  <c r="AJ20"/>
  <c r="AK20"/>
  <c r="AW17"/>
  <c r="AV17"/>
  <c r="Q20"/>
  <c r="P20"/>
  <c r="Y11"/>
  <c r="X11"/>
  <c r="X10"/>
  <c r="AC31"/>
  <c r="AC7"/>
  <c r="AB7"/>
  <c r="H1" i="1"/>
  <c r="G1"/>
  <c r="F1"/>
  <c r="E1"/>
  <c r="D1"/>
  <c r="C1"/>
  <c r="AG13" i="3" l="1"/>
  <c r="AF25"/>
  <c r="AG25" s="1"/>
  <c r="X22"/>
  <c r="Y22" s="1"/>
  <c r="Y10"/>
  <c r="X24"/>
  <c r="Y24" s="1"/>
  <c r="Y12"/>
  <c r="AR25"/>
  <c r="AS25" s="1"/>
  <c r="AS13"/>
  <c r="AV24"/>
  <c r="AW24" s="1"/>
  <c r="AW12"/>
  <c r="AZ21"/>
  <c r="BA9"/>
  <c r="AF22"/>
  <c r="AG22" s="1"/>
  <c r="AG10"/>
  <c r="AB21"/>
  <c r="AC21" s="1"/>
  <c r="AC9"/>
  <c r="AF16"/>
  <c r="AF27"/>
  <c r="AG27" s="1"/>
  <c r="AG15"/>
  <c r="T21"/>
  <c r="U21" s="1"/>
  <c r="U9"/>
  <c r="AN25"/>
  <c r="AO25" s="1"/>
  <c r="AO13"/>
  <c r="AB25"/>
  <c r="AC25" s="1"/>
  <c r="AC13"/>
  <c r="AR22"/>
  <c r="AS22" s="1"/>
  <c r="AS10"/>
  <c r="AN21"/>
  <c r="AO21" s="1"/>
  <c r="AO9"/>
  <c r="L22"/>
  <c r="M22" s="1"/>
  <c r="M10"/>
  <c r="AB22"/>
  <c r="AC22" s="1"/>
  <c r="AC10"/>
  <c r="AR21"/>
  <c r="AS9"/>
  <c r="AV16"/>
  <c r="AV27"/>
  <c r="AW27" s="1"/>
  <c r="AW15"/>
  <c r="AZ27"/>
  <c r="BA27" s="1"/>
  <c r="BA15"/>
  <c r="AZ16"/>
  <c r="T24"/>
  <c r="U24" s="1"/>
  <c r="U12"/>
  <c r="AF21"/>
  <c r="AG9"/>
  <c r="T27"/>
  <c r="U27" s="1"/>
  <c r="U15"/>
  <c r="T16"/>
  <c r="AV22"/>
  <c r="AW22" s="1"/>
  <c r="AW10"/>
  <c r="AJ21"/>
  <c r="AK21" s="1"/>
  <c r="AK9"/>
  <c r="AN24"/>
  <c r="AO24" s="1"/>
  <c r="AO12"/>
  <c r="L24"/>
  <c r="M24" s="1"/>
  <c r="M12"/>
  <c r="BD22"/>
  <c r="BE22" s="1"/>
  <c r="BE10"/>
  <c r="AV13"/>
  <c r="AZ25"/>
  <c r="BA25" s="1"/>
  <c r="BA13"/>
  <c r="P24"/>
  <c r="Q24" s="1"/>
  <c r="Q12"/>
  <c r="T25"/>
  <c r="U25" s="1"/>
  <c r="U13"/>
  <c r="BD21"/>
  <c r="BE9"/>
  <c r="AJ22"/>
  <c r="AK22" s="1"/>
  <c r="AK10"/>
  <c r="T22"/>
  <c r="U22" s="1"/>
  <c r="U10"/>
  <c r="AZ24"/>
  <c r="BA24" s="1"/>
  <c r="BA12"/>
  <c r="BD27"/>
  <c r="BE27" s="1"/>
  <c r="BE15"/>
  <c r="BD16"/>
  <c r="L27"/>
  <c r="M27" s="1"/>
  <c r="M15"/>
  <c r="L16"/>
  <c r="AN22"/>
  <c r="AO22" s="1"/>
  <c r="AO10"/>
  <c r="AB24"/>
  <c r="AC24" s="1"/>
  <c r="AC12"/>
  <c r="AJ27"/>
  <c r="AK27" s="1"/>
  <c r="AK15"/>
  <c r="AJ16"/>
  <c r="BD24"/>
  <c r="BE24" s="1"/>
  <c r="BE12"/>
  <c r="X13"/>
  <c r="P13"/>
  <c r="P22"/>
  <c r="Q22" s="1"/>
  <c r="Q10"/>
  <c r="L21"/>
  <c r="M9"/>
  <c r="X21"/>
  <c r="Y9"/>
  <c r="AR27"/>
  <c r="AS27" s="1"/>
  <c r="AS15"/>
  <c r="AR16"/>
  <c r="AR24"/>
  <c r="AS24" s="1"/>
  <c r="AS12"/>
  <c r="AV21"/>
  <c r="AW9"/>
  <c r="BD13"/>
  <c r="AF24"/>
  <c r="AG24" s="1"/>
  <c r="AG12"/>
  <c r="P21"/>
  <c r="Q9"/>
  <c r="AN27"/>
  <c r="AO27" s="1"/>
  <c r="AO15"/>
  <c r="AN16"/>
  <c r="L13"/>
  <c r="AB27"/>
  <c r="AC27" s="1"/>
  <c r="AC15"/>
  <c r="AB16"/>
  <c r="AJ25"/>
  <c r="AK25" s="1"/>
  <c r="AK13"/>
  <c r="AZ22"/>
  <c r="BA22" s="1"/>
  <c r="BA10"/>
  <c r="AJ24"/>
  <c r="AK24" s="1"/>
  <c r="AK12"/>
  <c r="X27"/>
  <c r="Y27" s="1"/>
  <c r="Y15"/>
  <c r="X16"/>
  <c r="P16"/>
  <c r="P27"/>
  <c r="Q27" s="1"/>
  <c r="Q15"/>
  <c r="M19" i="1"/>
  <c r="N19" s="1"/>
  <c r="AT19"/>
  <c r="AU19" s="1"/>
  <c r="AN19"/>
  <c r="AO19" s="1"/>
  <c r="AH19"/>
  <c r="AI19" s="1"/>
  <c r="AB19"/>
  <c r="AC19" s="1"/>
  <c r="V19"/>
  <c r="W19" s="1"/>
  <c r="P19"/>
  <c r="Q19" s="1"/>
  <c r="AQ19"/>
  <c r="AR19" s="1"/>
  <c r="AK19"/>
  <c r="AL19" s="1"/>
  <c r="AE19"/>
  <c r="AF19" s="1"/>
  <c r="Y19"/>
  <c r="Z19" s="1"/>
  <c r="S19"/>
  <c r="T19" s="1"/>
  <c r="AH25"/>
  <c r="AI25" s="1"/>
  <c r="AT6"/>
  <c r="AU6" s="1"/>
  <c r="AT10"/>
  <c r="AU10" s="1"/>
  <c r="AT14"/>
  <c r="AU14" s="1"/>
  <c r="AT18"/>
  <c r="AU18" s="1"/>
  <c r="AT22"/>
  <c r="AU22" s="1"/>
  <c r="AT9"/>
  <c r="AU9" s="1"/>
  <c r="AT7"/>
  <c r="AU7" s="1"/>
  <c r="AT11"/>
  <c r="AU11" s="1"/>
  <c r="AT15"/>
  <c r="AU15" s="1"/>
  <c r="AT13"/>
  <c r="AU13" s="1"/>
  <c r="AT17"/>
  <c r="AU17" s="1"/>
  <c r="AT21"/>
  <c r="AU21" s="1"/>
  <c r="AT25"/>
  <c r="AU25" s="1"/>
  <c r="AT4"/>
  <c r="AU4" s="1"/>
  <c r="AT8"/>
  <c r="AU8" s="1"/>
  <c r="AT12"/>
  <c r="AU12" s="1"/>
  <c r="AQ6"/>
  <c r="AR6" s="1"/>
  <c r="AQ10"/>
  <c r="AR10" s="1"/>
  <c r="AQ14"/>
  <c r="AR14" s="1"/>
  <c r="AQ18"/>
  <c r="AR18" s="1"/>
  <c r="AQ22"/>
  <c r="AR22" s="1"/>
  <c r="AQ13"/>
  <c r="AR13" s="1"/>
  <c r="AQ17"/>
  <c r="AR17" s="1"/>
  <c r="AQ21"/>
  <c r="AR21" s="1"/>
  <c r="AQ25"/>
  <c r="AR25" s="1"/>
  <c r="AQ7"/>
  <c r="AR7" s="1"/>
  <c r="AQ11"/>
  <c r="AR11" s="1"/>
  <c r="AQ15"/>
  <c r="AR15" s="1"/>
  <c r="AQ9"/>
  <c r="AR9" s="1"/>
  <c r="AQ4"/>
  <c r="AR4" s="1"/>
  <c r="AQ8"/>
  <c r="AR8" s="1"/>
  <c r="AQ12"/>
  <c r="AR12" s="1"/>
  <c r="AN6"/>
  <c r="AO6" s="1"/>
  <c r="AN10"/>
  <c r="AO10" s="1"/>
  <c r="AN14"/>
  <c r="AO14" s="1"/>
  <c r="AN18"/>
  <c r="AO18" s="1"/>
  <c r="AN22"/>
  <c r="AO22" s="1"/>
  <c r="AN13"/>
  <c r="AO13" s="1"/>
  <c r="AN21"/>
  <c r="AO21" s="1"/>
  <c r="AN25"/>
  <c r="AO25" s="1"/>
  <c r="AN7"/>
  <c r="AO7" s="1"/>
  <c r="AN11"/>
  <c r="AO11" s="1"/>
  <c r="AN15"/>
  <c r="AO15" s="1"/>
  <c r="AN9"/>
  <c r="AO9" s="1"/>
  <c r="AN17"/>
  <c r="AO17" s="1"/>
  <c r="AN4"/>
  <c r="AO4" s="1"/>
  <c r="AN8"/>
  <c r="AO8" s="1"/>
  <c r="AN12"/>
  <c r="AO12" s="1"/>
  <c r="AK6"/>
  <c r="AL6" s="1"/>
  <c r="AK10"/>
  <c r="AL10" s="1"/>
  <c r="AK14"/>
  <c r="AL14" s="1"/>
  <c r="AK18"/>
  <c r="AL18" s="1"/>
  <c r="AK22"/>
  <c r="AL22" s="1"/>
  <c r="AK9"/>
  <c r="AL9" s="1"/>
  <c r="AK7"/>
  <c r="AL7" s="1"/>
  <c r="AK11"/>
  <c r="AL11" s="1"/>
  <c r="AK15"/>
  <c r="AL15" s="1"/>
  <c r="AK13"/>
  <c r="AL13" s="1"/>
  <c r="AK17"/>
  <c r="AL17" s="1"/>
  <c r="AK21"/>
  <c r="AL21" s="1"/>
  <c r="AK25"/>
  <c r="AL25" s="1"/>
  <c r="AK4"/>
  <c r="AL4" s="1"/>
  <c r="AK8"/>
  <c r="AL8" s="1"/>
  <c r="AK12"/>
  <c r="AL12" s="1"/>
  <c r="AH6"/>
  <c r="AI6" s="1"/>
  <c r="AH10"/>
  <c r="AI10" s="1"/>
  <c r="AH14"/>
  <c r="AI14" s="1"/>
  <c r="AH18"/>
  <c r="AI18" s="1"/>
  <c r="AH22"/>
  <c r="AI22" s="1"/>
  <c r="AH21"/>
  <c r="AI21" s="1"/>
  <c r="AH7"/>
  <c r="AI7" s="1"/>
  <c r="AH11"/>
  <c r="AI11" s="1"/>
  <c r="AH15"/>
  <c r="AI15" s="1"/>
  <c r="AH9"/>
  <c r="AI9" s="1"/>
  <c r="AH13"/>
  <c r="AI13" s="1"/>
  <c r="AH17"/>
  <c r="AI17" s="1"/>
  <c r="AH4"/>
  <c r="AI4" s="1"/>
  <c r="AH8"/>
  <c r="AI8" s="1"/>
  <c r="AH12"/>
  <c r="AI12" s="1"/>
  <c r="AE13"/>
  <c r="AF13" s="1"/>
  <c r="AE6"/>
  <c r="AF6" s="1"/>
  <c r="AE10"/>
  <c r="AF10" s="1"/>
  <c r="AE14"/>
  <c r="AF14" s="1"/>
  <c r="AE18"/>
  <c r="AF18" s="1"/>
  <c r="AE22"/>
  <c r="AF22" s="1"/>
  <c r="AE9"/>
  <c r="AF9" s="1"/>
  <c r="AE21"/>
  <c r="AF21" s="1"/>
  <c r="AE25"/>
  <c r="AF25" s="1"/>
  <c r="AE7"/>
  <c r="AF7" s="1"/>
  <c r="AE11"/>
  <c r="AF11" s="1"/>
  <c r="AE15"/>
  <c r="AF15" s="1"/>
  <c r="AE17"/>
  <c r="AF17" s="1"/>
  <c r="AB25"/>
  <c r="AC25" s="1"/>
  <c r="AE4"/>
  <c r="AF4" s="1"/>
  <c r="AE8"/>
  <c r="AF8" s="1"/>
  <c r="AE12"/>
  <c r="AF12" s="1"/>
  <c r="AB9"/>
  <c r="AC9" s="1"/>
  <c r="AB13"/>
  <c r="AC13" s="1"/>
  <c r="AB17"/>
  <c r="AC17" s="1"/>
  <c r="AB21"/>
  <c r="AC21" s="1"/>
  <c r="AB6"/>
  <c r="AC6" s="1"/>
  <c r="AB10"/>
  <c r="AC10" s="1"/>
  <c r="AB14"/>
  <c r="AC14" s="1"/>
  <c r="AB18"/>
  <c r="AC18" s="1"/>
  <c r="AB22"/>
  <c r="AC22" s="1"/>
  <c r="AB7"/>
  <c r="AC7" s="1"/>
  <c r="AB11"/>
  <c r="AC11" s="1"/>
  <c r="AB15"/>
  <c r="AC15" s="1"/>
  <c r="AB4"/>
  <c r="AC4" s="1"/>
  <c r="AB8"/>
  <c r="AC8" s="1"/>
  <c r="AB12"/>
  <c r="AC12" s="1"/>
  <c r="Y9"/>
  <c r="Z9" s="1"/>
  <c r="Y6"/>
  <c r="Z6" s="1"/>
  <c r="Y10"/>
  <c r="Z10" s="1"/>
  <c r="Y14"/>
  <c r="Z14" s="1"/>
  <c r="Y18"/>
  <c r="Z18" s="1"/>
  <c r="Y22"/>
  <c r="Z22" s="1"/>
  <c r="Y13"/>
  <c r="Z13" s="1"/>
  <c r="Y7"/>
  <c r="Z7" s="1"/>
  <c r="Y11"/>
  <c r="Z11" s="1"/>
  <c r="Y15"/>
  <c r="Z15" s="1"/>
  <c r="Y17"/>
  <c r="Z17" s="1"/>
  <c r="Y21"/>
  <c r="Z21" s="1"/>
  <c r="Y25"/>
  <c r="Z25" s="1"/>
  <c r="Y4"/>
  <c r="Z4" s="1"/>
  <c r="Y8"/>
  <c r="Z8" s="1"/>
  <c r="Y12"/>
  <c r="Z12" s="1"/>
  <c r="V25"/>
  <c r="W25" s="1"/>
  <c r="M4"/>
  <c r="N4" s="1"/>
  <c r="V9"/>
  <c r="W9" s="1"/>
  <c r="V13"/>
  <c r="W13" s="1"/>
  <c r="V17"/>
  <c r="W17" s="1"/>
  <c r="V21"/>
  <c r="W21" s="1"/>
  <c r="V10"/>
  <c r="W10" s="1"/>
  <c r="V18"/>
  <c r="W18" s="1"/>
  <c r="V7"/>
  <c r="W7" s="1"/>
  <c r="V11"/>
  <c r="W11" s="1"/>
  <c r="V15"/>
  <c r="W15" s="1"/>
  <c r="V6"/>
  <c r="W6" s="1"/>
  <c r="V14"/>
  <c r="W14" s="1"/>
  <c r="V22"/>
  <c r="W22" s="1"/>
  <c r="V4"/>
  <c r="W4" s="1"/>
  <c r="V8"/>
  <c r="W8" s="1"/>
  <c r="V12"/>
  <c r="W12" s="1"/>
  <c r="S17"/>
  <c r="T17" s="1"/>
  <c r="S6"/>
  <c r="T6" s="1"/>
  <c r="S10"/>
  <c r="T10" s="1"/>
  <c r="S14"/>
  <c r="T14" s="1"/>
  <c r="S18"/>
  <c r="T18" s="1"/>
  <c r="S22"/>
  <c r="T22" s="1"/>
  <c r="S13"/>
  <c r="T13" s="1"/>
  <c r="S21"/>
  <c r="T21" s="1"/>
  <c r="S25"/>
  <c r="T25" s="1"/>
  <c r="S7"/>
  <c r="T7" s="1"/>
  <c r="S11"/>
  <c r="T11" s="1"/>
  <c r="S15"/>
  <c r="T15" s="1"/>
  <c r="S9"/>
  <c r="T9" s="1"/>
  <c r="S4"/>
  <c r="T4" s="1"/>
  <c r="S8"/>
  <c r="T8" s="1"/>
  <c r="S12"/>
  <c r="T12" s="1"/>
  <c r="P7"/>
  <c r="Q7" s="1"/>
  <c r="P11"/>
  <c r="Q11" s="1"/>
  <c r="P15"/>
  <c r="Q15" s="1"/>
  <c r="P8"/>
  <c r="Q8" s="1"/>
  <c r="P12"/>
  <c r="Q12" s="1"/>
  <c r="P9"/>
  <c r="Q9" s="1"/>
  <c r="P13"/>
  <c r="Q13" s="1"/>
  <c r="P17"/>
  <c r="Q17" s="1"/>
  <c r="P21"/>
  <c r="Q21" s="1"/>
  <c r="P25"/>
  <c r="Q25" s="1"/>
  <c r="P6"/>
  <c r="Q6" s="1"/>
  <c r="P10"/>
  <c r="Q10" s="1"/>
  <c r="P14"/>
  <c r="Q14" s="1"/>
  <c r="P18"/>
  <c r="Q18" s="1"/>
  <c r="P22"/>
  <c r="Q22" s="1"/>
  <c r="P4"/>
  <c r="Q4" s="1"/>
  <c r="M13"/>
  <c r="N13" s="1"/>
  <c r="M17"/>
  <c r="N17" s="1"/>
  <c r="M21"/>
  <c r="N21" s="1"/>
  <c r="M25"/>
  <c r="N25" s="1"/>
  <c r="M6"/>
  <c r="N6" s="1"/>
  <c r="M10"/>
  <c r="N10" s="1"/>
  <c r="M14"/>
  <c r="N14" s="1"/>
  <c r="M18"/>
  <c r="N18" s="1"/>
  <c r="M22"/>
  <c r="N22" s="1"/>
  <c r="M7"/>
  <c r="N7" s="1"/>
  <c r="M11"/>
  <c r="N11" s="1"/>
  <c r="M15"/>
  <c r="N15" s="1"/>
  <c r="M9"/>
  <c r="N9" s="1"/>
  <c r="M8"/>
  <c r="N8" s="1"/>
  <c r="M12"/>
  <c r="N12" s="1"/>
  <c r="X28" i="3" l="1"/>
  <c r="Y28" s="1"/>
  <c r="Y16"/>
  <c r="L25"/>
  <c r="M25" s="1"/>
  <c r="M13"/>
  <c r="AW21"/>
  <c r="Y21"/>
  <c r="L28"/>
  <c r="M28" s="1"/>
  <c r="M16"/>
  <c r="BD28"/>
  <c r="BE28" s="1"/>
  <c r="BE16"/>
  <c r="AS21"/>
  <c r="BA21"/>
  <c r="AB28"/>
  <c r="AC28" s="1"/>
  <c r="AC16"/>
  <c r="AN28"/>
  <c r="AO28" s="1"/>
  <c r="AO16"/>
  <c r="Q21"/>
  <c r="BD25"/>
  <c r="BE13"/>
  <c r="P25"/>
  <c r="Q25" s="1"/>
  <c r="Q13"/>
  <c r="AJ28"/>
  <c r="AK28" s="1"/>
  <c r="AK16"/>
  <c r="AZ28"/>
  <c r="BA28" s="1"/>
  <c r="BA16"/>
  <c r="AR28"/>
  <c r="AS28" s="1"/>
  <c r="AS16"/>
  <c r="P28"/>
  <c r="Q28" s="1"/>
  <c r="Q16"/>
  <c r="M21"/>
  <c r="X25"/>
  <c r="Y25" s="1"/>
  <c r="Y13"/>
  <c r="BE21"/>
  <c r="AV25"/>
  <c r="AW13"/>
  <c r="T28"/>
  <c r="U16"/>
  <c r="AG21"/>
  <c r="AV28"/>
  <c r="AW28" s="1"/>
  <c r="AW16"/>
  <c r="AF28"/>
  <c r="AG28" s="1"/>
  <c r="AG16"/>
  <c r="AK29" l="1"/>
  <c r="AH6" s="1"/>
  <c r="AC29"/>
  <c r="Z6" s="1"/>
  <c r="BA29"/>
  <c r="AX6" s="1"/>
  <c r="BA30"/>
  <c r="AO29"/>
  <c r="AL6" s="1"/>
  <c r="Q30"/>
  <c r="AW25"/>
  <c r="AW29"/>
  <c r="AT6" s="1"/>
  <c r="BE25"/>
  <c r="BE29"/>
  <c r="BB6" s="1"/>
  <c r="AO30"/>
  <c r="M30"/>
  <c r="Y30"/>
  <c r="U28"/>
  <c r="U30"/>
  <c r="U29"/>
  <c r="R6" s="1"/>
  <c r="Q29"/>
  <c r="N6" s="1"/>
  <c r="BE30"/>
  <c r="M29"/>
  <c r="J6" s="1"/>
  <c r="AG30"/>
  <c r="Y29"/>
  <c r="V6" s="1"/>
  <c r="AG29"/>
  <c r="AD6" s="1"/>
  <c r="AK30"/>
  <c r="AC30"/>
  <c r="AS30"/>
  <c r="AW30"/>
  <c r="AS29"/>
  <c r="AP6" s="1"/>
</calcChain>
</file>

<file path=xl/sharedStrings.xml><?xml version="1.0" encoding="utf-8"?>
<sst xmlns="http://schemas.openxmlformats.org/spreadsheetml/2006/main" count="1336" uniqueCount="243">
  <si>
    <t>E</t>
  </si>
  <si>
    <t>A</t>
  </si>
  <si>
    <t>D</t>
  </si>
  <si>
    <t>G</t>
  </si>
  <si>
    <t>H</t>
  </si>
  <si>
    <t>mi</t>
  </si>
  <si>
    <t>dur</t>
  </si>
  <si>
    <t>5+</t>
  </si>
  <si>
    <t>7maj</t>
  </si>
  <si>
    <t>9mi</t>
  </si>
  <si>
    <t>C</t>
  </si>
  <si>
    <t>F</t>
  </si>
  <si>
    <t>F#</t>
  </si>
  <si>
    <t>G#</t>
  </si>
  <si>
    <t>B</t>
  </si>
  <si>
    <t>C#</t>
  </si>
  <si>
    <t>D#</t>
  </si>
  <si>
    <t>tab</t>
  </si>
  <si>
    <t>9+</t>
  </si>
  <si>
    <t>11+</t>
  </si>
  <si>
    <t>13mi</t>
  </si>
  <si>
    <t>OK NAD 7</t>
  </si>
  <si>
    <t>OK 1</t>
  </si>
  <si>
    <t>Cmi5-</t>
  </si>
  <si>
    <t>C5-</t>
  </si>
  <si>
    <t>C2</t>
  </si>
  <si>
    <t>Cmi</t>
  </si>
  <si>
    <t xml:space="preserve">C </t>
  </si>
  <si>
    <t>C4sus</t>
  </si>
  <si>
    <t>C4</t>
  </si>
  <si>
    <t>C5+</t>
  </si>
  <si>
    <t>Cdim</t>
  </si>
  <si>
    <t>Cmi6</t>
  </si>
  <si>
    <t>C6</t>
  </si>
  <si>
    <t>C6sus4</t>
  </si>
  <si>
    <t>C6 4</t>
  </si>
  <si>
    <t>Cmi7 5-</t>
  </si>
  <si>
    <t>Bb</t>
  </si>
  <si>
    <t>C7 5-</t>
  </si>
  <si>
    <t>Cmi7</t>
  </si>
  <si>
    <t>C7</t>
  </si>
  <si>
    <t>C7 sus4</t>
  </si>
  <si>
    <t>C7 4</t>
  </si>
  <si>
    <t>C7 5+</t>
  </si>
  <si>
    <t xml:space="preserve">Cmi7 6sus </t>
  </si>
  <si>
    <t>Cmi7 5++</t>
  </si>
  <si>
    <t>C7 6sus</t>
  </si>
  <si>
    <t>C7 5++</t>
  </si>
  <si>
    <t>Cmi7maj</t>
  </si>
  <si>
    <t>C7maj</t>
  </si>
  <si>
    <t>C7maj 5+</t>
  </si>
  <si>
    <t>Cmi7maj sus6</t>
  </si>
  <si>
    <t>Cmi7maj 5++</t>
  </si>
  <si>
    <t>C7maj sus6</t>
  </si>
  <si>
    <t>C7maj 5++</t>
  </si>
  <si>
    <t>Cmi add9</t>
  </si>
  <si>
    <t>Cadd9</t>
  </si>
  <si>
    <t>Cmi6add9</t>
  </si>
  <si>
    <t>C6add9</t>
  </si>
  <si>
    <t>Cdim9mi</t>
  </si>
  <si>
    <t>C9mi 7- 5-</t>
  </si>
  <si>
    <t>C9mi 6 5-</t>
  </si>
  <si>
    <t>Cmi9mi 7-</t>
  </si>
  <si>
    <t>Cmi9mi 6</t>
  </si>
  <si>
    <t>C9mi 7-</t>
  </si>
  <si>
    <t>C9mi 6</t>
  </si>
  <si>
    <t>Cmi9mi 5-</t>
  </si>
  <si>
    <t>C9mi 5-</t>
  </si>
  <si>
    <t>Cmi9mi</t>
  </si>
  <si>
    <t>C9mi</t>
  </si>
  <si>
    <t>C9mi 4sus</t>
  </si>
  <si>
    <t>C9mi 4</t>
  </si>
  <si>
    <t>Cmi9mi 5+</t>
  </si>
  <si>
    <t>C9mi 5+</t>
  </si>
  <si>
    <t>Cmi9 6sus</t>
  </si>
  <si>
    <t>Cmi9 5++</t>
  </si>
  <si>
    <t>C9mi 6sus</t>
  </si>
  <si>
    <t>C9mi 5++</t>
  </si>
  <si>
    <t>Cmi9mi 7maj 5-</t>
  </si>
  <si>
    <t>C9mi 7maj 5-</t>
  </si>
  <si>
    <t>Cmi9mi 7maj</t>
  </si>
  <si>
    <t>C9mi 7maj</t>
  </si>
  <si>
    <t>Cmi9mi 7maj 5+</t>
  </si>
  <si>
    <t>C9mi 7maj 5+</t>
  </si>
  <si>
    <t>Cdim9</t>
  </si>
  <si>
    <t>C9 7- 5-</t>
  </si>
  <si>
    <t>C9 6 5-</t>
  </si>
  <si>
    <t>Cmi9 7-</t>
  </si>
  <si>
    <t>Cmi9 6</t>
  </si>
  <si>
    <t>C9 7-</t>
  </si>
  <si>
    <t>C9 6</t>
  </si>
  <si>
    <t>Cmi9 5-</t>
  </si>
  <si>
    <t>C9 5-</t>
  </si>
  <si>
    <t>Cmi9</t>
  </si>
  <si>
    <t>C9</t>
  </si>
  <si>
    <t>C9 4sus</t>
  </si>
  <si>
    <t>C9 4</t>
  </si>
  <si>
    <t>Cmi9 5+</t>
  </si>
  <si>
    <t>C9 5+</t>
  </si>
  <si>
    <t>C9 6sus</t>
  </si>
  <si>
    <t>C9 5++</t>
  </si>
  <si>
    <t>Cmi9 7maj 5-</t>
  </si>
  <si>
    <t>C9 7maj 5-</t>
  </si>
  <si>
    <t>Cmi9 7maj</t>
  </si>
  <si>
    <t>C9 7maj</t>
  </si>
  <si>
    <t>Cmi9 7maj 5+</t>
  </si>
  <si>
    <t>C9+</t>
  </si>
  <si>
    <t>C9+ 5+</t>
  </si>
  <si>
    <t>C 9+ 7maj</t>
  </si>
  <si>
    <t>C9+ 7maj 5+</t>
  </si>
  <si>
    <t>Cmi7 11sus</t>
  </si>
  <si>
    <t>Cmi7 add11</t>
  </si>
  <si>
    <t>C7 sus11</t>
  </si>
  <si>
    <t>C7 add11</t>
  </si>
  <si>
    <t>C7 sus13</t>
  </si>
  <si>
    <t>C7 add13</t>
  </si>
  <si>
    <t>C 7maj 13sus</t>
  </si>
  <si>
    <t>C 7maj add13</t>
  </si>
  <si>
    <t>Cdim11 9mi</t>
  </si>
  <si>
    <t>Cmi11 9mi 5-</t>
  </si>
  <si>
    <t>C11 9mi 5-</t>
  </si>
  <si>
    <t>Cmi11 9mi</t>
  </si>
  <si>
    <t>C11 9mi</t>
  </si>
  <si>
    <t>C11 9mi 5+</t>
  </si>
  <si>
    <t>Cmi11 5-</t>
  </si>
  <si>
    <t>Cmi11</t>
  </si>
  <si>
    <t>C11 5-</t>
  </si>
  <si>
    <t>C11</t>
  </si>
  <si>
    <t>C11 5+</t>
  </si>
  <si>
    <t>C11+</t>
  </si>
  <si>
    <t>C11+ 7maj</t>
  </si>
  <si>
    <t>C9mi 13sus</t>
  </si>
  <si>
    <t>C9mi add13</t>
  </si>
  <si>
    <t>Cmi9 13sus</t>
  </si>
  <si>
    <t>Cmi9 add13</t>
  </si>
  <si>
    <t>C9 13sus</t>
  </si>
  <si>
    <t>C9 add13</t>
  </si>
  <si>
    <t>C13mi 9mi</t>
  </si>
  <si>
    <t>C13mi</t>
  </si>
  <si>
    <t>C13 9mi 5-</t>
  </si>
  <si>
    <t>C13 9mi</t>
  </si>
  <si>
    <t>C13 9mi 5+</t>
  </si>
  <si>
    <t>C13 5-</t>
  </si>
  <si>
    <t>C13</t>
  </si>
  <si>
    <t>C13 5+</t>
  </si>
  <si>
    <t>C13 11+</t>
  </si>
  <si>
    <t>5-</t>
  </si>
  <si>
    <t>dim</t>
  </si>
  <si>
    <t>mi7 5-</t>
  </si>
  <si>
    <t>mi6</t>
  </si>
  <si>
    <t>mi5-</t>
  </si>
  <si>
    <t>7 5-</t>
  </si>
  <si>
    <t>mi7</t>
  </si>
  <si>
    <t>7 5+</t>
  </si>
  <si>
    <t>mi7 5++</t>
  </si>
  <si>
    <t>7 5++</t>
  </si>
  <si>
    <t>mi7maj</t>
  </si>
  <si>
    <t>7maj 5+</t>
  </si>
  <si>
    <t xml:space="preserve">dur </t>
  </si>
  <si>
    <t>6 4</t>
  </si>
  <si>
    <t>7 4</t>
  </si>
  <si>
    <t>mi7maj 5++</t>
  </si>
  <si>
    <t>7maj 5++</t>
  </si>
  <si>
    <t>mi add9</t>
  </si>
  <si>
    <t>add9</t>
  </si>
  <si>
    <t>mi6add9</t>
  </si>
  <si>
    <t>6add9</t>
  </si>
  <si>
    <t>dim9mi</t>
  </si>
  <si>
    <t>9mi 6 5-</t>
  </si>
  <si>
    <t>mi9mi 6</t>
  </si>
  <si>
    <t>9mi 6</t>
  </si>
  <si>
    <t>mi9mi 5-</t>
  </si>
  <si>
    <t>9mi 5-</t>
  </si>
  <si>
    <t>mi9mi</t>
  </si>
  <si>
    <t>9mi 4</t>
  </si>
  <si>
    <t>mi9mi 5+</t>
  </si>
  <si>
    <t>9mi 5+</t>
  </si>
  <si>
    <t>mi9 5++</t>
  </si>
  <si>
    <t>9mi 5++</t>
  </si>
  <si>
    <t>mi9mi 7maj 5-</t>
  </si>
  <si>
    <t>9mi 7maj 5-</t>
  </si>
  <si>
    <t>mi9mi 7maj</t>
  </si>
  <si>
    <t>9mi 7maj</t>
  </si>
  <si>
    <t>mi9mi 7maj 5+</t>
  </si>
  <si>
    <t>9mi 7maj 5+</t>
  </si>
  <si>
    <t>dim9</t>
  </si>
  <si>
    <t>9 6 5-</t>
  </si>
  <si>
    <t>mi9 6</t>
  </si>
  <si>
    <t>9 6</t>
  </si>
  <si>
    <t>mi9 5-</t>
  </si>
  <si>
    <t>9 5-</t>
  </si>
  <si>
    <t>mi9</t>
  </si>
  <si>
    <t>9 4</t>
  </si>
  <si>
    <t>mi9 5+</t>
  </si>
  <si>
    <t>9 5+</t>
  </si>
  <si>
    <t>9 5++</t>
  </si>
  <si>
    <t>mi9 7maj 5-</t>
  </si>
  <si>
    <t>9 7maj 5-</t>
  </si>
  <si>
    <t>mi9 7maj</t>
  </si>
  <si>
    <t>9 7maj</t>
  </si>
  <si>
    <t>mi9 7maj 5+</t>
  </si>
  <si>
    <t>9+ 5+</t>
  </si>
  <si>
    <t>9+ 7maj</t>
  </si>
  <si>
    <t>9+ 7maj 5+</t>
  </si>
  <si>
    <t>mi7 add11</t>
  </si>
  <si>
    <t>7 add11</t>
  </si>
  <si>
    <t>7 add13</t>
  </si>
  <si>
    <t>7maj add13</t>
  </si>
  <si>
    <t>dim11 9mi</t>
  </si>
  <si>
    <t>mi11 9mi 5-</t>
  </si>
  <si>
    <t>11 9mi 5-</t>
  </si>
  <si>
    <t>mi11 9mi</t>
  </si>
  <si>
    <t>11 9mi</t>
  </si>
  <si>
    <t>11 9mi 5+</t>
  </si>
  <si>
    <t>mi11 5-</t>
  </si>
  <si>
    <t>mi11</t>
  </si>
  <si>
    <t>11 5-</t>
  </si>
  <si>
    <t>11 5+</t>
  </si>
  <si>
    <t>11+ 7maj</t>
  </si>
  <si>
    <t>9mi add13</t>
  </si>
  <si>
    <t>mi9 add13</t>
  </si>
  <si>
    <t>9 add13</t>
  </si>
  <si>
    <t>13mi 9mi</t>
  </si>
  <si>
    <t>13 9mi 5-</t>
  </si>
  <si>
    <t>13 9mi</t>
  </si>
  <si>
    <t>13 9mi 5+</t>
  </si>
  <si>
    <t>13 5-</t>
  </si>
  <si>
    <t>13 5+</t>
  </si>
  <si>
    <t>13 11+</t>
  </si>
  <si>
    <t>7maj add11+</t>
  </si>
  <si>
    <t>sexta</t>
  </si>
  <si>
    <t>7 ex5</t>
  </si>
  <si>
    <t>heslo:</t>
  </si>
  <si>
    <t>celý list</t>
  </si>
  <si>
    <t>akordy heslo: 3</t>
  </si>
  <si>
    <t>kvinta</t>
  </si>
  <si>
    <t>kvarta</t>
  </si>
  <si>
    <t>malá tercie</t>
  </si>
  <si>
    <t>velká tercie</t>
  </si>
  <si>
    <t>c</t>
  </si>
  <si>
    <t>e</t>
  </si>
  <si>
    <t>a</t>
  </si>
  <si>
    <t>sem zadat jména tónů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</si>
</sst>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 tint="-0.14999847407452621"/>
      <name val="Calibri"/>
      <family val="2"/>
      <scheme val="minor"/>
    </font>
    <font>
      <sz val="16"/>
      <color theme="4" tint="-0.499984740745262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0" tint="-0.34998626667073579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2"/>
      <name val="Calibri"/>
      <family val="2"/>
      <scheme val="minor"/>
    </font>
    <font>
      <sz val="16"/>
      <color theme="0" tint="-0.14999847407452621"/>
      <name val="Calibri"/>
      <family val="2"/>
      <charset val="238"/>
      <scheme val="minor"/>
    </font>
    <font>
      <sz val="14"/>
      <color theme="0" tint="-0.1499984740745262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sz val="11"/>
      <color theme="4" tint="0.39997558519241921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11"/>
      <color theme="4" tint="0.3999755851924192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0" tint="-0.34998626667073579"/>
      <name val="Calibri"/>
      <family val="2"/>
      <charset val="238"/>
      <scheme val="minor"/>
    </font>
    <font>
      <b/>
      <sz val="16"/>
      <color theme="0" tint="-0.34998626667073579"/>
      <name val="Calibri"/>
      <family val="2"/>
      <charset val="238"/>
      <scheme val="minor"/>
    </font>
    <font>
      <b/>
      <sz val="16"/>
      <color theme="0" tint="-0.14999847407452621"/>
      <name val="Calibri"/>
      <family val="2"/>
      <charset val="238"/>
      <scheme val="minor"/>
    </font>
    <font>
      <sz val="11"/>
      <color theme="0" tint="-0.249977111117893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5" borderId="0" xfId="0" applyFill="1"/>
    <xf numFmtId="0" fontId="0" fillId="7" borderId="0" xfId="0" applyFill="1"/>
    <xf numFmtId="0" fontId="0" fillId="0" borderId="0" xfId="0" applyFill="1"/>
    <xf numFmtId="0" fontId="0" fillId="3" borderId="0" xfId="0" applyFill="1"/>
    <xf numFmtId="0" fontId="5" fillId="6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13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11" borderId="15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6" fillId="11" borderId="18" xfId="0" applyFont="1" applyFill="1" applyBorder="1" applyAlignment="1">
      <alignment horizontal="center" vertical="center"/>
    </xf>
    <xf numFmtId="0" fontId="6" fillId="14" borderId="12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11" fillId="15" borderId="0" xfId="0" applyFont="1" applyFill="1" applyBorder="1" applyAlignment="1">
      <alignment horizontal="center" vertical="center"/>
    </xf>
    <xf numFmtId="0" fontId="0" fillId="12" borderId="0" xfId="0" applyFill="1"/>
    <xf numFmtId="0" fontId="0" fillId="4" borderId="0" xfId="0" applyFill="1"/>
    <xf numFmtId="0" fontId="0" fillId="10" borderId="0" xfId="0" applyFill="1"/>
    <xf numFmtId="0" fontId="0" fillId="11" borderId="0" xfId="0" applyFill="1"/>
    <xf numFmtId="0" fontId="0" fillId="13" borderId="0" xfId="0" applyFill="1"/>
    <xf numFmtId="2" fontId="1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6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10" borderId="5" xfId="0" applyFont="1" applyFill="1" applyBorder="1" applyAlignment="1">
      <alignment horizontal="center"/>
    </xf>
    <xf numFmtId="0" fontId="0" fillId="16" borderId="5" xfId="0" applyFont="1" applyFill="1" applyBorder="1" applyAlignment="1">
      <alignment horizontal="center"/>
    </xf>
    <xf numFmtId="0" fontId="0" fillId="17" borderId="6" xfId="0" applyFont="1" applyFill="1" applyBorder="1" applyAlignment="1">
      <alignment horizontal="center"/>
    </xf>
    <xf numFmtId="0" fontId="0" fillId="16" borderId="5" xfId="0" applyFill="1" applyBorder="1" applyAlignment="1">
      <alignment horizontal="center"/>
    </xf>
    <xf numFmtId="0" fontId="0" fillId="17" borderId="6" xfId="0" applyFill="1" applyBorder="1" applyAlignment="1">
      <alignment horizontal="center"/>
    </xf>
    <xf numFmtId="0" fontId="14" fillId="18" borderId="5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6" fillId="18" borderId="5" xfId="0" applyFont="1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0" fillId="17" borderId="5" xfId="0" applyFill="1" applyBorder="1" applyAlignment="1">
      <alignment horizontal="center"/>
    </xf>
    <xf numFmtId="0" fontId="0" fillId="12" borderId="21" xfId="0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17" borderId="5" xfId="0" applyFont="1" applyFill="1" applyBorder="1" applyAlignment="1">
      <alignment horizontal="center"/>
    </xf>
    <xf numFmtId="0" fontId="0" fillId="12" borderId="6" xfId="0" applyFont="1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9" borderId="6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/>
    <xf numFmtId="0" fontId="18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1" fillId="6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21" fillId="6" borderId="2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10" borderId="29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6" fillId="12" borderId="29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13" borderId="29" xfId="0" applyFont="1" applyFill="1" applyBorder="1" applyAlignment="1">
      <alignment horizontal="center" vertical="center"/>
    </xf>
    <xf numFmtId="0" fontId="21" fillId="6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" fillId="11" borderId="32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7" fillId="16" borderId="1" xfId="0" applyFont="1" applyFill="1" applyBorder="1"/>
    <xf numFmtId="0" fontId="17" fillId="6" borderId="1" xfId="0" applyFont="1" applyFill="1" applyBorder="1" applyAlignment="1">
      <alignment horizontal="center"/>
    </xf>
    <xf numFmtId="0" fontId="24" fillId="0" borderId="0" xfId="0" applyFont="1"/>
    <xf numFmtId="0" fontId="20" fillId="11" borderId="4" xfId="0" applyFont="1" applyFill="1" applyBorder="1" applyAlignment="1">
      <alignment horizontal="center" vertical="center"/>
    </xf>
    <xf numFmtId="0" fontId="20" fillId="11" borderId="5" xfId="0" applyFont="1" applyFill="1" applyBorder="1" applyAlignment="1">
      <alignment horizontal="center" vertical="center"/>
    </xf>
    <xf numFmtId="0" fontId="20" fillId="11" borderId="6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6" fillId="0" borderId="0" xfId="0" applyFont="1" applyFill="1" applyBorder="1"/>
    <xf numFmtId="0" fontId="27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/>
    <xf numFmtId="0" fontId="26" fillId="0" borderId="0" xfId="0" applyFont="1" applyFill="1" applyBorder="1" applyAlignment="1"/>
    <xf numFmtId="0" fontId="29" fillId="0" borderId="0" xfId="0" applyFont="1" applyFill="1" applyBorder="1"/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25" fillId="8" borderId="24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</cellXfs>
  <cellStyles count="1">
    <cellStyle name="normální" xfId="0" builtinId="0"/>
  </cellStyles>
  <dxfs count="35">
    <dxf>
      <font>
        <color theme="7" tint="0.59996337778862885"/>
      </font>
      <fill>
        <patternFill>
          <bgColor theme="7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2" tint="-0.24994659260841701"/>
      </font>
      <fill>
        <patternFill>
          <bgColor theme="4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50"/>
  <sheetViews>
    <sheetView tabSelected="1" workbookViewId="0">
      <selection activeCell="B5" sqref="B5"/>
    </sheetView>
  </sheetViews>
  <sheetFormatPr defaultRowHeight="21"/>
  <cols>
    <col min="1" max="8" width="5.5703125" customWidth="1"/>
    <col min="9" max="9" width="9.140625" style="1"/>
    <col min="10" max="10" width="4.28515625" style="22" customWidth="1"/>
    <col min="11" max="12" width="1.42578125" style="2" customWidth="1"/>
    <col min="13" max="13" width="8.7109375" style="2" customWidth="1"/>
    <col min="14" max="14" width="4.28515625" style="2" customWidth="1"/>
    <col min="15" max="16" width="1.42578125" style="2" customWidth="1"/>
    <col min="17" max="17" width="8.28515625" style="2" bestFit="1" customWidth="1"/>
    <col min="18" max="18" width="4.28515625" style="22" customWidth="1"/>
    <col min="19" max="20" width="1.42578125" style="2" customWidth="1"/>
    <col min="21" max="21" width="8" style="2" customWidth="1"/>
    <col min="22" max="22" width="4.28515625" style="2" customWidth="1"/>
    <col min="23" max="24" width="1.42578125" style="2" customWidth="1"/>
    <col min="25" max="25" width="8.28515625" style="2" bestFit="1" customWidth="1"/>
    <col min="26" max="26" width="4.28515625" style="2" customWidth="1"/>
    <col min="27" max="28" width="1.42578125" style="2" customWidth="1"/>
    <col min="29" max="29" width="8" style="2" customWidth="1"/>
    <col min="30" max="30" width="4.28515625" style="2" customWidth="1"/>
    <col min="31" max="32" width="1.42578125" style="2" customWidth="1"/>
    <col min="33" max="33" width="8" style="2" customWidth="1"/>
    <col min="34" max="34" width="4.28515625" style="22" customWidth="1"/>
    <col min="35" max="36" width="1.42578125" style="2" customWidth="1"/>
    <col min="37" max="37" width="7.85546875" style="2" customWidth="1"/>
    <col min="38" max="38" width="4.28515625" style="2" customWidth="1"/>
    <col min="39" max="40" width="1.42578125" style="2" customWidth="1"/>
    <col min="41" max="41" width="7.85546875" style="2" customWidth="1"/>
    <col min="42" max="42" width="4.28515625" style="22" customWidth="1"/>
    <col min="43" max="44" width="1.42578125" style="2" customWidth="1"/>
    <col min="45" max="45" width="8" style="2" customWidth="1"/>
    <col min="46" max="46" width="4.28515625" style="22" customWidth="1"/>
    <col min="47" max="48" width="1.42578125" style="2" customWidth="1"/>
    <col min="49" max="49" width="8.5703125" style="2" customWidth="1"/>
    <col min="50" max="50" width="4.28515625" style="22" customWidth="1"/>
    <col min="51" max="52" width="1.42578125" style="2" customWidth="1"/>
    <col min="53" max="53" width="8.28515625" style="2" bestFit="1" customWidth="1"/>
    <col min="54" max="54" width="4.28515625" style="22" customWidth="1"/>
    <col min="55" max="56" width="1.42578125" style="2" customWidth="1"/>
    <col min="57" max="57" width="8.140625" style="2" customWidth="1"/>
    <col min="61" max="61" width="4.28515625" customWidth="1"/>
    <col min="62" max="63" width="4.140625" customWidth="1"/>
    <col min="64" max="64" width="7.28515625" style="89" customWidth="1"/>
    <col min="65" max="65" width="14.28515625" style="87" customWidth="1"/>
    <col min="66" max="66" width="13.140625" bestFit="1" customWidth="1"/>
    <col min="67" max="67" width="15" bestFit="1" customWidth="1"/>
    <col min="68" max="79" width="4.140625" customWidth="1"/>
    <col min="80" max="80" width="5" bestFit="1" customWidth="1"/>
    <col min="81" max="81" width="4.140625" customWidth="1"/>
    <col min="82" max="84" width="5" bestFit="1" customWidth="1"/>
    <col min="85" max="85" width="4.140625" customWidth="1"/>
    <col min="86" max="87" width="5.28515625" bestFit="1" customWidth="1"/>
  </cols>
  <sheetData>
    <row r="1" spans="1:91" ht="21.75" thickBot="1">
      <c r="D1" s="115"/>
      <c r="E1" s="115"/>
      <c r="Z1" s="2" t="s">
        <v>233</v>
      </c>
      <c r="AC1" s="2" t="s">
        <v>232</v>
      </c>
      <c r="AD1" s="2">
        <v>51</v>
      </c>
    </row>
    <row r="2" spans="1:91" ht="23.25" customHeight="1" thickBot="1">
      <c r="A2" s="135" t="s">
        <v>241</v>
      </c>
      <c r="B2" s="136" t="s">
        <v>239</v>
      </c>
      <c r="C2" s="136" t="s">
        <v>240</v>
      </c>
      <c r="D2" s="136"/>
      <c r="E2" s="136"/>
      <c r="F2" s="136"/>
      <c r="G2" s="137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</row>
    <row r="3" spans="1:91" ht="23.25" customHeight="1">
      <c r="A3" s="138" t="s">
        <v>242</v>
      </c>
      <c r="B3" s="127"/>
      <c r="C3" s="127"/>
      <c r="D3" s="127"/>
      <c r="E3" s="127"/>
      <c r="F3" s="127"/>
      <c r="G3" s="128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</row>
    <row r="4" spans="1:91" ht="23.25" customHeight="1" thickBot="1">
      <c r="A4" s="129"/>
      <c r="B4" s="129"/>
      <c r="C4" s="129"/>
      <c r="D4" s="130"/>
      <c r="E4" s="131"/>
      <c r="F4" s="131"/>
      <c r="G4" s="128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</row>
    <row r="5" spans="1:91" ht="23.25" customHeight="1" thickBot="1">
      <c r="A5" s="127"/>
      <c r="B5" s="127"/>
      <c r="C5" s="127"/>
      <c r="D5" s="127"/>
      <c r="E5" s="127"/>
      <c r="F5" s="127"/>
      <c r="G5" s="128"/>
      <c r="J5" s="119" t="s">
        <v>10</v>
      </c>
      <c r="K5" s="120"/>
      <c r="L5" s="120"/>
      <c r="M5" s="121"/>
      <c r="N5" s="119" t="s">
        <v>15</v>
      </c>
      <c r="O5" s="120"/>
      <c r="P5" s="120"/>
      <c r="Q5" s="121"/>
      <c r="R5" s="119" t="s">
        <v>2</v>
      </c>
      <c r="S5" s="120"/>
      <c r="T5" s="120"/>
      <c r="U5" s="121"/>
      <c r="V5" s="119" t="s">
        <v>16</v>
      </c>
      <c r="W5" s="120"/>
      <c r="X5" s="120"/>
      <c r="Y5" s="121"/>
      <c r="Z5" s="119" t="s">
        <v>0</v>
      </c>
      <c r="AA5" s="120"/>
      <c r="AB5" s="120"/>
      <c r="AC5" s="121"/>
      <c r="AD5" s="119" t="s">
        <v>11</v>
      </c>
      <c r="AE5" s="120"/>
      <c r="AF5" s="120"/>
      <c r="AG5" s="121"/>
      <c r="AH5" s="119" t="s">
        <v>12</v>
      </c>
      <c r="AI5" s="120"/>
      <c r="AJ5" s="120"/>
      <c r="AK5" s="121"/>
      <c r="AL5" s="119" t="s">
        <v>3</v>
      </c>
      <c r="AM5" s="120"/>
      <c r="AN5" s="120"/>
      <c r="AO5" s="121"/>
      <c r="AP5" s="119" t="s">
        <v>13</v>
      </c>
      <c r="AQ5" s="120"/>
      <c r="AR5" s="120"/>
      <c r="AS5" s="121"/>
      <c r="AT5" s="119" t="s">
        <v>1</v>
      </c>
      <c r="AU5" s="120"/>
      <c r="AV5" s="120"/>
      <c r="AW5" s="121"/>
      <c r="AX5" s="119" t="s">
        <v>14</v>
      </c>
      <c r="AY5" s="120"/>
      <c r="AZ5" s="120"/>
      <c r="BA5" s="121"/>
      <c r="BB5" s="119" t="s">
        <v>4</v>
      </c>
      <c r="BC5" s="120"/>
      <c r="BD5" s="120"/>
      <c r="BE5" s="121"/>
      <c r="BM5" s="87" t="s">
        <v>234</v>
      </c>
      <c r="BQ5" s="89">
        <v>1</v>
      </c>
      <c r="BR5" s="89"/>
      <c r="BS5" s="89">
        <v>2</v>
      </c>
      <c r="BT5" s="89">
        <v>4</v>
      </c>
      <c r="BU5" s="89">
        <v>8</v>
      </c>
      <c r="BV5" s="89">
        <v>16</v>
      </c>
      <c r="BW5" s="89">
        <v>32</v>
      </c>
      <c r="BX5" s="89">
        <v>64</v>
      </c>
      <c r="BY5" s="89">
        <v>128</v>
      </c>
      <c r="BZ5" s="89">
        <v>256</v>
      </c>
      <c r="CA5" s="89">
        <v>512</v>
      </c>
      <c r="CB5" s="89">
        <v>1024</v>
      </c>
      <c r="CC5" s="87"/>
      <c r="CD5" s="87">
        <v>2048</v>
      </c>
      <c r="CE5" s="87">
        <v>4096</v>
      </c>
      <c r="CF5" s="87">
        <v>8192</v>
      </c>
      <c r="CG5" s="87"/>
      <c r="CH5" s="87">
        <v>16384</v>
      </c>
      <c r="CI5" s="87">
        <v>32768</v>
      </c>
      <c r="CK5" s="87">
        <v>65536</v>
      </c>
      <c r="CL5" s="87">
        <v>131072</v>
      </c>
    </row>
    <row r="6" spans="1:91" ht="15.75" thickBot="1">
      <c r="A6" s="126"/>
      <c r="B6" s="126"/>
      <c r="C6" s="126"/>
      <c r="D6" s="126"/>
      <c r="E6" s="126"/>
      <c r="F6" s="126"/>
      <c r="G6" s="126"/>
      <c r="J6" s="116" t="e">
        <f>VLOOKUP(M29,$BL7:$BM250,2,0)</f>
        <v>#N/A</v>
      </c>
      <c r="K6" s="117"/>
      <c r="L6" s="117"/>
      <c r="M6" s="118"/>
      <c r="N6" s="116" t="e">
        <f>VLOOKUP(Q29,$BL7:$BM250,2,0)</f>
        <v>#N/A</v>
      </c>
      <c r="O6" s="117"/>
      <c r="P6" s="117"/>
      <c r="Q6" s="118"/>
      <c r="R6" s="116" t="e">
        <f>VLOOKUP(U29,$BL7:$BM250,2,0)</f>
        <v>#N/A</v>
      </c>
      <c r="S6" s="117"/>
      <c r="T6" s="117"/>
      <c r="U6" s="118"/>
      <c r="V6" s="116" t="e">
        <f>VLOOKUP(Y29,$BL7:$BM250,2,0)</f>
        <v>#N/A</v>
      </c>
      <c r="W6" s="117"/>
      <c r="X6" s="117"/>
      <c r="Y6" s="118"/>
      <c r="Z6" s="116" t="e">
        <f>VLOOKUP(AC29,$BL7:$BM250,2,0)</f>
        <v>#N/A</v>
      </c>
      <c r="AA6" s="117"/>
      <c r="AB6" s="117"/>
      <c r="AC6" s="118"/>
      <c r="AD6" s="116" t="e">
        <f>VLOOKUP(AG29,$BL7:$BM250,2,0)</f>
        <v>#N/A</v>
      </c>
      <c r="AE6" s="117"/>
      <c r="AF6" s="117"/>
      <c r="AG6" s="118"/>
      <c r="AH6" s="117" t="e">
        <f>VLOOKUP(AK29,$BL7:$BM250,2,0)</f>
        <v>#N/A</v>
      </c>
      <c r="AI6" s="117"/>
      <c r="AJ6" s="117"/>
      <c r="AK6" s="117"/>
      <c r="AL6" s="116" t="e">
        <f>VLOOKUP(AO29,$BL7:$BM250,2,0)</f>
        <v>#N/A</v>
      </c>
      <c r="AM6" s="117"/>
      <c r="AN6" s="117"/>
      <c r="AO6" s="118"/>
      <c r="AP6" s="116" t="e">
        <f>VLOOKUP(AS29,$BL7:$BM250,2,0)</f>
        <v>#N/A</v>
      </c>
      <c r="AQ6" s="117"/>
      <c r="AR6" s="117"/>
      <c r="AS6" s="118"/>
      <c r="AT6" s="116" t="str">
        <f>VLOOKUP(AW29,$BL7:$BM250,2,0)</f>
        <v>mi</v>
      </c>
      <c r="AU6" s="117"/>
      <c r="AV6" s="117"/>
      <c r="AW6" s="118"/>
      <c r="AX6" s="116" t="e">
        <f>VLOOKUP(BA29,$BL7:$BM250,2,0)</f>
        <v>#N/A</v>
      </c>
      <c r="AY6" s="117"/>
      <c r="AZ6" s="117"/>
      <c r="BA6" s="118"/>
      <c r="BB6" s="116" t="e">
        <f>VLOOKUP(BE29,$BL7:$BM250,2,0)</f>
        <v>#N/A</v>
      </c>
      <c r="BC6" s="117"/>
      <c r="BD6" s="117"/>
      <c r="BE6" s="118"/>
    </row>
    <row r="7" spans="1:91" ht="22.5" customHeight="1" thickBot="1">
      <c r="A7" s="133"/>
      <c r="B7" s="133"/>
      <c r="C7" s="133"/>
      <c r="D7" s="133"/>
      <c r="E7" s="133"/>
      <c r="F7" s="133"/>
      <c r="G7" s="126"/>
      <c r="I7" s="15">
        <v>1</v>
      </c>
      <c r="J7" s="27" t="s">
        <v>10</v>
      </c>
      <c r="K7" s="42">
        <f>IF(OR(J7=$A$2,J7=$B$2,J7=$C$2,J7=$D$2,J7=$E$2,J7=$F$2,J7=$G$2),1,0)</f>
        <v>1</v>
      </c>
      <c r="L7" s="42">
        <f>K7</f>
        <v>1</v>
      </c>
      <c r="M7" s="28" t="str">
        <f>IF(K7=1,J7,0)</f>
        <v>C</v>
      </c>
      <c r="N7" s="27" t="s">
        <v>15</v>
      </c>
      <c r="O7" s="42">
        <f>IF(OR(N7=$A$2,N7=$B$2,N7=$C$2,N7=$D$2,N7=$E$2,N7=$F$2,N7=$G$2),1,0)</f>
        <v>0</v>
      </c>
      <c r="P7" s="42">
        <f>O7</f>
        <v>0</v>
      </c>
      <c r="Q7" s="28">
        <f>IF(O7=1,N7,0)</f>
        <v>0</v>
      </c>
      <c r="R7" s="27" t="s">
        <v>2</v>
      </c>
      <c r="S7" s="42">
        <f>IF(OR(R7=$A$2,R7=$B$2,R7=$C$2,R7=$D$2,R7=$E$2,R7=$F$2,R7=$G$2),1,0)</f>
        <v>0</v>
      </c>
      <c r="T7" s="42">
        <f>S7</f>
        <v>0</v>
      </c>
      <c r="U7" s="28">
        <f>IF(S7=1,R7,0)</f>
        <v>0</v>
      </c>
      <c r="V7" s="27" t="s">
        <v>16</v>
      </c>
      <c r="W7" s="42">
        <f>IF(OR(V7=$A$2,V7=$B$2,V7=$C$2,V7=$D$2,V7=$E$2,V7=$F$2,V7=$G$2),1,0)</f>
        <v>0</v>
      </c>
      <c r="X7" s="42">
        <f>W7</f>
        <v>0</v>
      </c>
      <c r="Y7" s="28">
        <f>IF(W7=1,V7,0)</f>
        <v>0</v>
      </c>
      <c r="Z7" s="27" t="s">
        <v>0</v>
      </c>
      <c r="AA7" s="42">
        <f>IF(OR(Z7=$A$2,Z7=$B$2,Z7=$C$2,Z7=$D$2,Z7=$E$2,Z7=$F$2,Z7=$G$2),1,0)</f>
        <v>1</v>
      </c>
      <c r="AB7" s="42">
        <f>AA7</f>
        <v>1</v>
      </c>
      <c r="AC7" s="28" t="str">
        <f>IF(AA7=1,Z7,0)</f>
        <v>E</v>
      </c>
      <c r="AD7" s="27" t="s">
        <v>11</v>
      </c>
      <c r="AE7" s="42">
        <f>IF(OR(AD7=$A$2,AD7=$B$2,AD7=$C$2,AD7=$D$2,AD7=$E$2,AD7=$F$2,AD7=$G$2),1,0)</f>
        <v>0</v>
      </c>
      <c r="AF7" s="42">
        <f>AE7</f>
        <v>0</v>
      </c>
      <c r="AG7" s="28">
        <f>IF(AE7=1,AD7,0)</f>
        <v>0</v>
      </c>
      <c r="AH7" s="27" t="s">
        <v>12</v>
      </c>
      <c r="AI7" s="42">
        <f>IF(OR(AH7=$A$2,AH7=$B$2,AH7=$C$2,AH7=$D$2,AH7=$E$2,AH7=$F$2,AH7=$G$2),1,0)</f>
        <v>0</v>
      </c>
      <c r="AJ7" s="42">
        <f>AI7</f>
        <v>0</v>
      </c>
      <c r="AK7" s="28">
        <f>IF(AI7=1,AH7,0)</f>
        <v>0</v>
      </c>
      <c r="AL7" s="27" t="s">
        <v>3</v>
      </c>
      <c r="AM7" s="42">
        <f>IF(OR(AL7=$A$2,AL7=$B$2,AL7=$C$2,AL7=$D$2,AL7=$E$2,AL7=$F$2,AL7=$G$2),1,0)</f>
        <v>0</v>
      </c>
      <c r="AN7" s="42">
        <f>AM7</f>
        <v>0</v>
      </c>
      <c r="AO7" s="28">
        <f>IF(AM7=1,AL7,0)</f>
        <v>0</v>
      </c>
      <c r="AP7" s="27" t="s">
        <v>13</v>
      </c>
      <c r="AQ7" s="42">
        <f>IF(OR(AP7=$A$2,AP7=$B$2,AP7=$C$2,AP7=$D$2,AP7=$E$2,AP7=$F$2,AP7=$G$2),1,0)</f>
        <v>0</v>
      </c>
      <c r="AR7" s="42">
        <f>AQ7</f>
        <v>0</v>
      </c>
      <c r="AS7" s="28">
        <f>IF(AQ7=1,AP7,0)</f>
        <v>0</v>
      </c>
      <c r="AT7" s="27" t="s">
        <v>1</v>
      </c>
      <c r="AU7" s="42">
        <f>IF(OR(AT7=$A$2,AT7=$B$2,AT7=$C$2,AT7=$D$2,AT7=$E$2,AT7=$F$2,AT7=$G$2),1,0)</f>
        <v>1</v>
      </c>
      <c r="AV7" s="42">
        <f>AU7</f>
        <v>1</v>
      </c>
      <c r="AW7" s="28" t="str">
        <f>IF(AU7=1,AT7,0)</f>
        <v>A</v>
      </c>
      <c r="AX7" s="27" t="s">
        <v>14</v>
      </c>
      <c r="AY7" s="42">
        <f>IF(OR(AX7=$A$2,AX7=$B$2,AX7=$C$2,AX7=$D$2,AX7=$E$2,AX7=$F$2,AX7=$G$2),1,0)</f>
        <v>0</v>
      </c>
      <c r="AZ7" s="42">
        <f>AY7</f>
        <v>0</v>
      </c>
      <c r="BA7" s="28">
        <f>IF(AY7=1,AX7,0)</f>
        <v>0</v>
      </c>
      <c r="BB7" s="27" t="s">
        <v>4</v>
      </c>
      <c r="BC7" s="42">
        <f>IF(OR(BB7=$A$2,BB7=$B$2,BB7=$C$2,BB7=$D$2,BB7=$E$2,BB7=$F$2,BB7=$G$2),1,0)</f>
        <v>0</v>
      </c>
      <c r="BD7" s="42">
        <f>BC7</f>
        <v>0</v>
      </c>
      <c r="BE7" s="28">
        <f>IF(BC7=1,BB7,0)</f>
        <v>0</v>
      </c>
      <c r="BF7" s="49"/>
      <c r="BG7">
        <v>1</v>
      </c>
      <c r="BI7" s="12"/>
      <c r="BJ7" s="12"/>
      <c r="BK7" s="12"/>
      <c r="BL7" s="88">
        <v>37</v>
      </c>
      <c r="BM7" s="55" t="s">
        <v>150</v>
      </c>
      <c r="BN7" s="54"/>
      <c r="BO7" s="55" t="s">
        <v>23</v>
      </c>
      <c r="BP7" s="54"/>
      <c r="BQ7" s="56" t="s">
        <v>10</v>
      </c>
      <c r="BR7" s="57"/>
      <c r="BS7" s="57"/>
      <c r="BT7" s="58" t="s">
        <v>16</v>
      </c>
      <c r="BU7" s="57"/>
      <c r="BV7" s="57"/>
      <c r="BW7" s="59" t="s">
        <v>12</v>
      </c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</row>
    <row r="8" spans="1:91" ht="22.5" customHeight="1" thickBot="1">
      <c r="A8" s="134"/>
      <c r="B8" s="134"/>
      <c r="C8" s="134"/>
      <c r="D8" s="134"/>
      <c r="E8" s="134"/>
      <c r="F8" s="134"/>
      <c r="G8" s="126"/>
      <c r="J8" s="24"/>
      <c r="K8" s="43"/>
      <c r="L8" s="43"/>
      <c r="M8" s="25"/>
      <c r="N8" s="24"/>
      <c r="O8" s="43"/>
      <c r="P8" s="43"/>
      <c r="Q8" s="25"/>
      <c r="R8" s="24"/>
      <c r="S8" s="43"/>
      <c r="T8" s="43"/>
      <c r="U8" s="25"/>
      <c r="V8" s="24"/>
      <c r="W8" s="43"/>
      <c r="X8" s="43"/>
      <c r="Y8" s="25"/>
      <c r="Z8" s="24"/>
      <c r="AA8" s="43"/>
      <c r="AB8" s="43"/>
      <c r="AC8" s="25"/>
      <c r="AD8" s="24"/>
      <c r="AE8" s="43"/>
      <c r="AF8" s="43"/>
      <c r="AG8" s="25"/>
      <c r="AH8" s="24"/>
      <c r="AI8" s="43"/>
      <c r="AJ8" s="43"/>
      <c r="AK8" s="25"/>
      <c r="AL8" s="24"/>
      <c r="AM8" s="43"/>
      <c r="AN8" s="43"/>
      <c r="AO8" s="25"/>
      <c r="AP8" s="24"/>
      <c r="AQ8" s="43"/>
      <c r="AR8" s="43"/>
      <c r="AS8" s="25"/>
      <c r="AT8" s="24"/>
      <c r="AU8" s="43"/>
      <c r="AV8" s="43"/>
      <c r="AW8" s="25"/>
      <c r="AX8" s="24"/>
      <c r="AY8" s="43"/>
      <c r="AZ8" s="43"/>
      <c r="BA8" s="25"/>
      <c r="BB8" s="24"/>
      <c r="BC8" s="43"/>
      <c r="BD8" s="43"/>
      <c r="BE8" s="25"/>
      <c r="BI8" s="12"/>
      <c r="BJ8" s="12"/>
      <c r="BK8" s="12"/>
      <c r="BL8" s="88">
        <v>41</v>
      </c>
      <c r="BM8" s="55" t="s">
        <v>146</v>
      </c>
      <c r="BN8" s="54"/>
      <c r="BO8" s="55" t="s">
        <v>24</v>
      </c>
      <c r="BP8" s="54"/>
      <c r="BQ8" s="56" t="s">
        <v>10</v>
      </c>
      <c r="BR8" s="57"/>
      <c r="BS8" s="57"/>
      <c r="BT8" s="57"/>
      <c r="BU8" s="58" t="s">
        <v>0</v>
      </c>
      <c r="BV8" s="57"/>
      <c r="BW8" s="59" t="s">
        <v>12</v>
      </c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60"/>
      <c r="CL8" s="60"/>
      <c r="CM8" s="60"/>
    </row>
    <row r="9" spans="1:91" ht="22.5" customHeight="1" thickBot="1">
      <c r="A9" s="134"/>
      <c r="B9" s="134"/>
      <c r="C9" s="134"/>
      <c r="D9" s="134"/>
      <c r="E9" s="134"/>
      <c r="F9" s="134"/>
      <c r="G9" s="126"/>
      <c r="I9" s="16">
        <v>2</v>
      </c>
      <c r="J9" s="29" t="s">
        <v>2</v>
      </c>
      <c r="K9" s="44">
        <f t="shared" ref="K9:K28" si="0">IF(OR(J9=$A$2,J9=$B$2,J9=$C$2,J9=$D$2,J9=$E$2,J9=$F$2,J9=$G$2),1,0)</f>
        <v>0</v>
      </c>
      <c r="L9" s="44">
        <f>IF(OR(K10=1,K11=1,K12=1),0,K9)</f>
        <v>0</v>
      </c>
      <c r="M9" s="41">
        <f>IF(L9=1,J9,0)</f>
        <v>0</v>
      </c>
      <c r="N9" s="29" t="s">
        <v>16</v>
      </c>
      <c r="O9" s="44">
        <f t="shared" ref="O9:O18" si="1">IF(OR(N9=$A$2,N9=$B$2,N9=$C$2,N9=$D$2,N9=$E$2,N9=$F$2,N9=$G$2),1,0)</f>
        <v>0</v>
      </c>
      <c r="P9" s="44">
        <f>IF(OR(O10=1,O11=1,O12=1),0,O9)</f>
        <v>0</v>
      </c>
      <c r="Q9" s="41">
        <f>IF(P9=1,N9,0)</f>
        <v>0</v>
      </c>
      <c r="R9" s="29" t="s">
        <v>0</v>
      </c>
      <c r="S9" s="44">
        <f t="shared" ref="S9:S18" si="2">IF(OR(R9=$A$2,R9=$B$2,R9=$C$2,R9=$D$2,R9=$E$2,R9=$F$2,R9=$G$2),1,0)</f>
        <v>1</v>
      </c>
      <c r="T9" s="44">
        <f>IF(OR(S10=1,S11=1,S12=1),0,S9)</f>
        <v>1</v>
      </c>
      <c r="U9" s="41" t="str">
        <f>IF(T9=1,R9,0)</f>
        <v>E</v>
      </c>
      <c r="V9" s="29" t="s">
        <v>11</v>
      </c>
      <c r="W9" s="44">
        <f t="shared" ref="W9:W18" si="3">IF(OR(V9=$A$2,V9=$B$2,V9=$C$2,V9=$D$2,V9=$E$2,V9=$F$2,V9=$G$2),1,0)</f>
        <v>0</v>
      </c>
      <c r="X9" s="44">
        <f>IF(OR(W10=1,W11=1,W12=1),0,W9)</f>
        <v>0</v>
      </c>
      <c r="Y9" s="41">
        <f>IF(X9=1,V9,0)</f>
        <v>0</v>
      </c>
      <c r="Z9" s="29" t="s">
        <v>12</v>
      </c>
      <c r="AA9" s="44">
        <f t="shared" ref="AA9:AA18" si="4">IF(OR(Z9=$A$2,Z9=$B$2,Z9=$C$2,Z9=$D$2,Z9=$E$2,Z9=$F$2,Z9=$G$2),1,0)</f>
        <v>0</v>
      </c>
      <c r="AB9" s="44">
        <f>IF(OR(AA10=1,AA11=1,AA12=1),0,AA9)</f>
        <v>0</v>
      </c>
      <c r="AC9" s="41">
        <f>IF(AB9=1,Z9,0)</f>
        <v>0</v>
      </c>
      <c r="AD9" s="29" t="s">
        <v>3</v>
      </c>
      <c r="AE9" s="44">
        <f t="shared" ref="AE9:AE18" si="5">IF(OR(AD9=$A$2,AD9=$B$2,AD9=$C$2,AD9=$D$2,AD9=$E$2,AD9=$F$2,AD9=$G$2),1,0)</f>
        <v>0</v>
      </c>
      <c r="AF9" s="44">
        <f>IF(OR(AE10=1,AE11=1,AE12=1),0,AE9)</f>
        <v>0</v>
      </c>
      <c r="AG9" s="41">
        <f>IF(AF9=1,AD9,0)</f>
        <v>0</v>
      </c>
      <c r="AH9" s="29" t="s">
        <v>13</v>
      </c>
      <c r="AI9" s="44">
        <f t="shared" ref="AI9:AI18" si="6">IF(OR(AH9=$A$2,AH9=$B$2,AH9=$C$2,AH9=$D$2,AH9=$E$2,AH9=$F$2,AH9=$G$2),1,0)</f>
        <v>0</v>
      </c>
      <c r="AJ9" s="44">
        <f>IF(OR(AI10=1,AI11=1,AI12=1),0,AI9)</f>
        <v>0</v>
      </c>
      <c r="AK9" s="41">
        <f>IF(AJ9=1,AH9,0)</f>
        <v>0</v>
      </c>
      <c r="AL9" s="29" t="s">
        <v>1</v>
      </c>
      <c r="AM9" s="44">
        <f t="shared" ref="AM9:AM18" si="7">IF(OR(AL9=$A$2,AL9=$B$2,AL9=$C$2,AL9=$D$2,AL9=$E$2,AL9=$F$2,AL9=$G$2),1,0)</f>
        <v>1</v>
      </c>
      <c r="AN9" s="44">
        <f>IF(OR(AM10=1,AM11=1,AM12=1),0,AM9)</f>
        <v>0</v>
      </c>
      <c r="AO9" s="41">
        <f>IF(AN9=1,AL9,0)</f>
        <v>0</v>
      </c>
      <c r="AP9" s="29" t="s">
        <v>14</v>
      </c>
      <c r="AQ9" s="44">
        <f t="shared" ref="AQ9:AQ18" si="8">IF(OR(AP9=$A$2,AP9=$B$2,AP9=$C$2,AP9=$D$2,AP9=$E$2,AP9=$F$2,AP9=$G$2),1,0)</f>
        <v>0</v>
      </c>
      <c r="AR9" s="44">
        <f>IF(OR(AQ10=1,AQ11=1,AQ12=1),0,AQ9)</f>
        <v>0</v>
      </c>
      <c r="AS9" s="41">
        <f>IF(AR9=1,AP9,0)</f>
        <v>0</v>
      </c>
      <c r="AT9" s="29" t="s">
        <v>4</v>
      </c>
      <c r="AU9" s="44">
        <f t="shared" ref="AU9:AU18" si="9">IF(OR(AT9=$A$2,AT9=$B$2,AT9=$C$2,AT9=$D$2,AT9=$E$2,AT9=$F$2,AT9=$G$2),1,0)</f>
        <v>0</v>
      </c>
      <c r="AV9" s="44">
        <f>IF(OR(AU10=1,AU11=1,AU12=1),0,AU9)</f>
        <v>0</v>
      </c>
      <c r="AW9" s="41">
        <f>IF(AV9=1,AT9,0)</f>
        <v>0</v>
      </c>
      <c r="AX9" s="29" t="s">
        <v>10</v>
      </c>
      <c r="AY9" s="44">
        <f t="shared" ref="AY9:AY18" si="10">IF(OR(AX9=$A$2,AX9=$B$2,AX9=$C$2,AX9=$D$2,AX9=$E$2,AX9=$F$2,AX9=$G$2),1,0)</f>
        <v>1</v>
      </c>
      <c r="AZ9" s="44">
        <f>IF(OR(AY10=1,AY11=1,AY12=1),0,AY9)</f>
        <v>1</v>
      </c>
      <c r="BA9" s="41" t="str">
        <f>IF(AZ9=1,AX9,0)</f>
        <v>C</v>
      </c>
      <c r="BB9" s="29" t="s">
        <v>15</v>
      </c>
      <c r="BC9" s="44">
        <f t="shared" ref="BC9:BC18" si="11">IF(OR(BB9=$A$2,BB9=$B$2,BB9=$C$2,BB9=$D$2,BB9=$E$2,BB9=$F$2,BB9=$G$2),1,0)</f>
        <v>0</v>
      </c>
      <c r="BD9" s="44">
        <f>IF(OR(BC10=1,BC11=1,BC12=1),0,BC9)</f>
        <v>0</v>
      </c>
      <c r="BE9" s="41">
        <f>IF(BD9=1,BB9,0)</f>
        <v>0</v>
      </c>
      <c r="BG9">
        <v>2</v>
      </c>
      <c r="BI9" s="12"/>
      <c r="BJ9" s="12"/>
      <c r="BK9" s="12"/>
      <c r="BL9" s="88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60"/>
      <c r="CL9" s="60"/>
      <c r="CM9" s="60"/>
    </row>
    <row r="10" spans="1:91" ht="22.5" customHeight="1" thickBot="1">
      <c r="A10" s="134"/>
      <c r="B10" s="134"/>
      <c r="C10" s="134"/>
      <c r="D10" s="134"/>
      <c r="E10" s="134"/>
      <c r="F10" s="134"/>
      <c r="G10" s="126"/>
      <c r="H10" s="8"/>
      <c r="I10" s="16" t="s">
        <v>5</v>
      </c>
      <c r="J10" s="24" t="s">
        <v>16</v>
      </c>
      <c r="K10" s="43">
        <f t="shared" si="0"/>
        <v>0</v>
      </c>
      <c r="L10" s="43">
        <f>IF(K11=1,0,K10)</f>
        <v>0</v>
      </c>
      <c r="M10" s="26">
        <f>IF(L10=1,J10,0)</f>
        <v>0</v>
      </c>
      <c r="N10" s="24" t="s">
        <v>0</v>
      </c>
      <c r="O10" s="43">
        <f t="shared" si="1"/>
        <v>1</v>
      </c>
      <c r="P10" s="43">
        <f>IF(O11=1,0,O10)</f>
        <v>1</v>
      </c>
      <c r="Q10" s="26" t="str">
        <f>IF(P10=1,N10,0)</f>
        <v>E</v>
      </c>
      <c r="R10" s="24" t="s">
        <v>11</v>
      </c>
      <c r="S10" s="43">
        <f t="shared" si="2"/>
        <v>0</v>
      </c>
      <c r="T10" s="43">
        <f>IF(S11=1,0,S10)</f>
        <v>0</v>
      </c>
      <c r="U10" s="26">
        <f>IF(T10=1,R10,0)</f>
        <v>0</v>
      </c>
      <c r="V10" s="24" t="s">
        <v>12</v>
      </c>
      <c r="W10" s="43">
        <f t="shared" si="3"/>
        <v>0</v>
      </c>
      <c r="X10" s="43">
        <f>IF(W11=1,0,W10)</f>
        <v>0</v>
      </c>
      <c r="Y10" s="26">
        <f>IF(X10=1,V10,0)</f>
        <v>0</v>
      </c>
      <c r="Z10" s="24" t="s">
        <v>3</v>
      </c>
      <c r="AA10" s="43">
        <f t="shared" si="4"/>
        <v>0</v>
      </c>
      <c r="AB10" s="43">
        <f>IF(AA11=1,0,AA10)</f>
        <v>0</v>
      </c>
      <c r="AC10" s="26">
        <f>IF(AB10=1,Z10,0)</f>
        <v>0</v>
      </c>
      <c r="AD10" s="24" t="s">
        <v>13</v>
      </c>
      <c r="AE10" s="43">
        <f t="shared" si="5"/>
        <v>0</v>
      </c>
      <c r="AF10" s="43">
        <f>IF(AE11=1,0,AE10)</f>
        <v>0</v>
      </c>
      <c r="AG10" s="26">
        <f>IF(AF10=1,AD10,0)</f>
        <v>0</v>
      </c>
      <c r="AH10" s="24" t="s">
        <v>1</v>
      </c>
      <c r="AI10" s="43">
        <f t="shared" si="6"/>
        <v>1</v>
      </c>
      <c r="AJ10" s="43">
        <f>IF(AI11=1,0,AI10)</f>
        <v>1</v>
      </c>
      <c r="AK10" s="26" t="str">
        <f>IF(AJ10=1,AH10,0)</f>
        <v>A</v>
      </c>
      <c r="AL10" s="24" t="s">
        <v>14</v>
      </c>
      <c r="AM10" s="43">
        <f t="shared" si="7"/>
        <v>0</v>
      </c>
      <c r="AN10" s="43">
        <f>IF(AM11=1,0,AM10)</f>
        <v>0</v>
      </c>
      <c r="AO10" s="26">
        <f>IF(AN10=1,AL10,0)</f>
        <v>0</v>
      </c>
      <c r="AP10" s="24" t="s">
        <v>4</v>
      </c>
      <c r="AQ10" s="43">
        <f t="shared" si="8"/>
        <v>0</v>
      </c>
      <c r="AR10" s="43">
        <f>IF(AQ11=1,0,AQ10)</f>
        <v>0</v>
      </c>
      <c r="AS10" s="26">
        <f>IF(AR10=1,AP10,0)</f>
        <v>0</v>
      </c>
      <c r="AT10" s="24" t="s">
        <v>10</v>
      </c>
      <c r="AU10" s="43">
        <f t="shared" si="9"/>
        <v>1</v>
      </c>
      <c r="AV10" s="43">
        <f>IF(AU11=1,0,AU10)</f>
        <v>1</v>
      </c>
      <c r="AW10" s="26" t="str">
        <f>IF(AV10=1,AT10,0)</f>
        <v>C</v>
      </c>
      <c r="AX10" s="24" t="s">
        <v>15</v>
      </c>
      <c r="AY10" s="43">
        <f t="shared" si="10"/>
        <v>0</v>
      </c>
      <c r="AZ10" s="43">
        <f>IF(AY11=1,0,AY10)</f>
        <v>0</v>
      </c>
      <c r="BA10" s="26">
        <f>IF(AZ10=1,AX10,0)</f>
        <v>0</v>
      </c>
      <c r="BB10" s="24" t="s">
        <v>2</v>
      </c>
      <c r="BC10" s="43">
        <f t="shared" si="11"/>
        <v>0</v>
      </c>
      <c r="BD10" s="43">
        <f>IF(BC11=1,0,BC10)</f>
        <v>0</v>
      </c>
      <c r="BE10" s="26">
        <f>IF(BD10=1,BB10,0)</f>
        <v>0</v>
      </c>
      <c r="BG10">
        <v>4</v>
      </c>
      <c r="BI10" s="12"/>
      <c r="BJ10" s="12"/>
      <c r="BK10" s="12"/>
      <c r="BL10" s="88">
        <v>67</v>
      </c>
      <c r="BM10" s="55">
        <v>2</v>
      </c>
      <c r="BN10" s="54"/>
      <c r="BO10" s="55" t="s">
        <v>25</v>
      </c>
      <c r="BP10" s="54"/>
      <c r="BQ10" s="56" t="s">
        <v>10</v>
      </c>
      <c r="BR10" s="57"/>
      <c r="BS10" s="58" t="s">
        <v>2</v>
      </c>
      <c r="BT10" s="57"/>
      <c r="BU10" s="57"/>
      <c r="BV10" s="57"/>
      <c r="BW10" s="57"/>
      <c r="BX10" s="59" t="s">
        <v>3</v>
      </c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60"/>
      <c r="CL10" s="60"/>
      <c r="CM10" s="60"/>
    </row>
    <row r="11" spans="1:91" ht="22.5" customHeight="1" thickBot="1">
      <c r="A11" s="134"/>
      <c r="B11" s="134"/>
      <c r="C11" s="134"/>
      <c r="D11" s="134"/>
      <c r="E11" s="134"/>
      <c r="F11" s="134"/>
      <c r="G11" s="126"/>
      <c r="I11" s="16" t="s">
        <v>6</v>
      </c>
      <c r="J11" s="30" t="s">
        <v>0</v>
      </c>
      <c r="K11" s="45">
        <f t="shared" si="0"/>
        <v>1</v>
      </c>
      <c r="L11" s="45">
        <f>K11</f>
        <v>1</v>
      </c>
      <c r="M11" s="31" t="str">
        <f>IF(K11=1,J11,0)</f>
        <v>E</v>
      </c>
      <c r="N11" s="30" t="s">
        <v>11</v>
      </c>
      <c r="O11" s="45">
        <f t="shared" si="1"/>
        <v>0</v>
      </c>
      <c r="P11" s="45">
        <f>O11</f>
        <v>0</v>
      </c>
      <c r="Q11" s="31">
        <f>IF(O11=1,N11,0)</f>
        <v>0</v>
      </c>
      <c r="R11" s="30" t="s">
        <v>12</v>
      </c>
      <c r="S11" s="45">
        <f t="shared" si="2"/>
        <v>0</v>
      </c>
      <c r="T11" s="45">
        <f>S11</f>
        <v>0</v>
      </c>
      <c r="U11" s="31">
        <f>IF(S11=1,R11,0)</f>
        <v>0</v>
      </c>
      <c r="V11" s="30" t="s">
        <v>3</v>
      </c>
      <c r="W11" s="45">
        <f t="shared" si="3"/>
        <v>0</v>
      </c>
      <c r="X11" s="45">
        <f>W11</f>
        <v>0</v>
      </c>
      <c r="Y11" s="31">
        <f>IF(W11=1,V11,0)</f>
        <v>0</v>
      </c>
      <c r="Z11" s="30" t="s">
        <v>13</v>
      </c>
      <c r="AA11" s="45">
        <f t="shared" si="4"/>
        <v>0</v>
      </c>
      <c r="AB11" s="45">
        <f>AA11</f>
        <v>0</v>
      </c>
      <c r="AC11" s="31">
        <f>IF(AA11=1,Z11,0)</f>
        <v>0</v>
      </c>
      <c r="AD11" s="30" t="s">
        <v>1</v>
      </c>
      <c r="AE11" s="45">
        <f t="shared" si="5"/>
        <v>1</v>
      </c>
      <c r="AF11" s="45">
        <f>AE11</f>
        <v>1</v>
      </c>
      <c r="AG11" s="31" t="str">
        <f>IF(AE11=1,AD11,0)</f>
        <v>A</v>
      </c>
      <c r="AH11" s="30" t="s">
        <v>14</v>
      </c>
      <c r="AI11" s="45">
        <f t="shared" si="6"/>
        <v>0</v>
      </c>
      <c r="AJ11" s="45">
        <f>AI11</f>
        <v>0</v>
      </c>
      <c r="AK11" s="31">
        <f>IF(AI11=1,AH11,0)</f>
        <v>0</v>
      </c>
      <c r="AL11" s="30" t="s">
        <v>4</v>
      </c>
      <c r="AM11" s="45">
        <f t="shared" si="7"/>
        <v>0</v>
      </c>
      <c r="AN11" s="45">
        <f>AM11</f>
        <v>0</v>
      </c>
      <c r="AO11" s="31">
        <f>IF(AM11=1,AL11,0)</f>
        <v>0</v>
      </c>
      <c r="AP11" s="30" t="s">
        <v>10</v>
      </c>
      <c r="AQ11" s="45">
        <f t="shared" si="8"/>
        <v>1</v>
      </c>
      <c r="AR11" s="45">
        <f>AQ11</f>
        <v>1</v>
      </c>
      <c r="AS11" s="31" t="str">
        <f>IF(AQ11=1,AP11,0)</f>
        <v>C</v>
      </c>
      <c r="AT11" s="30" t="s">
        <v>15</v>
      </c>
      <c r="AU11" s="45">
        <f t="shared" si="9"/>
        <v>0</v>
      </c>
      <c r="AV11" s="45">
        <f>AU11</f>
        <v>0</v>
      </c>
      <c r="AW11" s="31">
        <f>IF(AU11=1,AT11,0)</f>
        <v>0</v>
      </c>
      <c r="AX11" s="30" t="s">
        <v>2</v>
      </c>
      <c r="AY11" s="45">
        <f t="shared" si="10"/>
        <v>0</v>
      </c>
      <c r="AZ11" s="45">
        <f>AY11</f>
        <v>0</v>
      </c>
      <c r="BA11" s="31">
        <f>IF(AY11=1,AX11,0)</f>
        <v>0</v>
      </c>
      <c r="BB11" s="30" t="s">
        <v>16</v>
      </c>
      <c r="BC11" s="45">
        <f t="shared" si="11"/>
        <v>0</v>
      </c>
      <c r="BD11" s="45">
        <f>BC11</f>
        <v>0</v>
      </c>
      <c r="BE11" s="31">
        <f>IF(BC11=1,BB11,0)</f>
        <v>0</v>
      </c>
      <c r="BF11" s="50"/>
      <c r="BG11">
        <v>8</v>
      </c>
      <c r="BI11" s="12"/>
      <c r="BJ11" s="12"/>
      <c r="BK11" s="12"/>
      <c r="BL11" s="88">
        <v>69</v>
      </c>
      <c r="BM11" s="55" t="s">
        <v>5</v>
      </c>
      <c r="BN11" s="54"/>
      <c r="BO11" s="55" t="s">
        <v>26</v>
      </c>
      <c r="BP11" s="54"/>
      <c r="BQ11" s="56" t="s">
        <v>10</v>
      </c>
      <c r="BR11" s="57"/>
      <c r="BS11" s="57"/>
      <c r="BT11" s="58" t="s">
        <v>16</v>
      </c>
      <c r="BU11" s="57"/>
      <c r="BV11" s="57"/>
      <c r="BW11" s="57"/>
      <c r="BX11" s="59" t="s">
        <v>3</v>
      </c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60"/>
      <c r="CL11" s="60"/>
      <c r="CM11" s="60"/>
    </row>
    <row r="12" spans="1:91" ht="22.5" customHeight="1" thickBot="1">
      <c r="A12" s="133"/>
      <c r="B12" s="133"/>
      <c r="C12" s="133"/>
      <c r="D12" s="133"/>
      <c r="E12" s="133"/>
      <c r="F12" s="133"/>
      <c r="G12" s="126"/>
      <c r="I12" s="16">
        <v>4</v>
      </c>
      <c r="J12" s="30" t="s">
        <v>11</v>
      </c>
      <c r="K12" s="45">
        <f t="shared" si="0"/>
        <v>0</v>
      </c>
      <c r="L12" s="45">
        <f>IF(OR(K10=1,K11=1),0,K12)</f>
        <v>0</v>
      </c>
      <c r="M12" s="31">
        <f>IF(L12=1,J12,0)</f>
        <v>0</v>
      </c>
      <c r="N12" s="30" t="s">
        <v>12</v>
      </c>
      <c r="O12" s="45">
        <f t="shared" si="1"/>
        <v>0</v>
      </c>
      <c r="P12" s="45">
        <f>IF(OR(O10=1,O11=1),0,O12)</f>
        <v>0</v>
      </c>
      <c r="Q12" s="31">
        <f>IF(P12=1,N12,0)</f>
        <v>0</v>
      </c>
      <c r="R12" s="30" t="s">
        <v>3</v>
      </c>
      <c r="S12" s="45">
        <f t="shared" si="2"/>
        <v>0</v>
      </c>
      <c r="T12" s="45">
        <f>IF(OR(S10=1,S11=1),0,S12)</f>
        <v>0</v>
      </c>
      <c r="U12" s="31">
        <f>IF(T12=1,R12,0)</f>
        <v>0</v>
      </c>
      <c r="V12" s="30" t="s">
        <v>13</v>
      </c>
      <c r="W12" s="45">
        <f t="shared" si="3"/>
        <v>0</v>
      </c>
      <c r="X12" s="45">
        <f>IF(OR(W10=1,W11=1),0,W12)</f>
        <v>0</v>
      </c>
      <c r="Y12" s="31">
        <f>IF(X12=1,V12,0)</f>
        <v>0</v>
      </c>
      <c r="Z12" s="30" t="s">
        <v>1</v>
      </c>
      <c r="AA12" s="45">
        <f t="shared" si="4"/>
        <v>1</v>
      </c>
      <c r="AB12" s="45">
        <f>IF(OR(AA10=1,AA11=1),0,AA12)</f>
        <v>1</v>
      </c>
      <c r="AC12" s="31" t="str">
        <f>IF(AB12=1,Z12,0)</f>
        <v>A</v>
      </c>
      <c r="AD12" s="30" t="s">
        <v>14</v>
      </c>
      <c r="AE12" s="45">
        <f t="shared" si="5"/>
        <v>0</v>
      </c>
      <c r="AF12" s="45">
        <f>IF(OR(AE10=1,AE11=1),0,AE12)</f>
        <v>0</v>
      </c>
      <c r="AG12" s="31">
        <f>IF(AF12=1,AD12,0)</f>
        <v>0</v>
      </c>
      <c r="AH12" s="30" t="s">
        <v>4</v>
      </c>
      <c r="AI12" s="45">
        <f t="shared" si="6"/>
        <v>0</v>
      </c>
      <c r="AJ12" s="45">
        <f>IF(OR(AI10=1,AI11=1),0,AI12)</f>
        <v>0</v>
      </c>
      <c r="AK12" s="31">
        <f>IF(AJ12=1,AH12,0)</f>
        <v>0</v>
      </c>
      <c r="AL12" s="30" t="s">
        <v>10</v>
      </c>
      <c r="AM12" s="45">
        <f t="shared" si="7"/>
        <v>1</v>
      </c>
      <c r="AN12" s="45">
        <f>IF(OR(AM10=1,AM11=1),0,AM12)</f>
        <v>1</v>
      </c>
      <c r="AO12" s="31" t="str">
        <f>IF(AN12=1,AL12,0)</f>
        <v>C</v>
      </c>
      <c r="AP12" s="30" t="s">
        <v>15</v>
      </c>
      <c r="AQ12" s="45">
        <f t="shared" si="8"/>
        <v>0</v>
      </c>
      <c r="AR12" s="45">
        <f>IF(OR(AQ10=1,AQ11=1),0,AQ12)</f>
        <v>0</v>
      </c>
      <c r="AS12" s="31">
        <f>IF(AR12=1,AP12,0)</f>
        <v>0</v>
      </c>
      <c r="AT12" s="30" t="s">
        <v>2</v>
      </c>
      <c r="AU12" s="45">
        <f t="shared" si="9"/>
        <v>0</v>
      </c>
      <c r="AV12" s="45">
        <f>IF(OR(AU10=1,AU11=1),0,AU12)</f>
        <v>0</v>
      </c>
      <c r="AW12" s="31">
        <f>IF(AV12=1,AT12,0)</f>
        <v>0</v>
      </c>
      <c r="AX12" s="30" t="s">
        <v>16</v>
      </c>
      <c r="AY12" s="45">
        <f t="shared" si="10"/>
        <v>0</v>
      </c>
      <c r="AZ12" s="45">
        <f>IF(OR(AY10=1,AY11=1),0,AY12)</f>
        <v>0</v>
      </c>
      <c r="BA12" s="31">
        <f>IF(AZ12=1,AX12,0)</f>
        <v>0</v>
      </c>
      <c r="BB12" s="30" t="s">
        <v>0</v>
      </c>
      <c r="BC12" s="45">
        <f t="shared" si="11"/>
        <v>1</v>
      </c>
      <c r="BD12" s="45">
        <f>IF(OR(BC10=1,BC11=1),0,BC12)</f>
        <v>1</v>
      </c>
      <c r="BE12" s="31" t="str">
        <f>IF(BD12=1,BB12,0)</f>
        <v>E</v>
      </c>
      <c r="BG12">
        <v>16</v>
      </c>
      <c r="BI12" s="12"/>
      <c r="BJ12" s="12"/>
      <c r="BK12" s="12"/>
      <c r="BL12" s="88">
        <v>73</v>
      </c>
      <c r="BM12" s="55" t="s">
        <v>158</v>
      </c>
      <c r="BN12" s="54"/>
      <c r="BO12" s="55" t="s">
        <v>27</v>
      </c>
      <c r="BP12" s="54"/>
      <c r="BQ12" s="56" t="s">
        <v>10</v>
      </c>
      <c r="BR12" s="57"/>
      <c r="BS12" s="57"/>
      <c r="BT12" s="57"/>
      <c r="BU12" s="58" t="s">
        <v>0</v>
      </c>
      <c r="BV12" s="57"/>
      <c r="BW12" s="57"/>
      <c r="BX12" s="59" t="s">
        <v>3</v>
      </c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60"/>
      <c r="CL12" s="60"/>
      <c r="CM12" s="60"/>
    </row>
    <row r="13" spans="1:91" ht="22.5" customHeight="1" thickBot="1">
      <c r="A13" s="134"/>
      <c r="B13" s="134"/>
      <c r="C13" s="134"/>
      <c r="D13" s="134"/>
      <c r="E13" s="134"/>
      <c r="F13" s="134"/>
      <c r="G13" s="126"/>
      <c r="I13" s="17">
        <v>-5</v>
      </c>
      <c r="J13" s="30" t="s">
        <v>12</v>
      </c>
      <c r="K13" s="45">
        <f t="shared" si="0"/>
        <v>0</v>
      </c>
      <c r="L13" s="45">
        <f>IF(OR(K14=1,K15=1,L12=1),0,K13)</f>
        <v>0</v>
      </c>
      <c r="M13" s="32">
        <f>IF(L13=1,J13,0)</f>
        <v>0</v>
      </c>
      <c r="N13" s="30" t="s">
        <v>3</v>
      </c>
      <c r="O13" s="45">
        <f t="shared" si="1"/>
        <v>0</v>
      </c>
      <c r="P13" s="45">
        <f>IF(OR(O14=1,O15=1,P12=1),0,O13)</f>
        <v>0</v>
      </c>
      <c r="Q13" s="32">
        <f>IF(P13=1,N13,0)</f>
        <v>0</v>
      </c>
      <c r="R13" s="30" t="s">
        <v>13</v>
      </c>
      <c r="S13" s="45">
        <f t="shared" si="2"/>
        <v>0</v>
      </c>
      <c r="T13" s="45">
        <f>IF(OR(S14=1,S15=1,T12=1),0,S13)</f>
        <v>0</v>
      </c>
      <c r="U13" s="32">
        <f>IF(T13=1,R13,0)</f>
        <v>0</v>
      </c>
      <c r="V13" s="30" t="s">
        <v>1</v>
      </c>
      <c r="W13" s="45">
        <f t="shared" si="3"/>
        <v>1</v>
      </c>
      <c r="X13" s="45">
        <f>IF(OR(W14=1,W15=1,X12=1),0,W13)</f>
        <v>1</v>
      </c>
      <c r="Y13" s="32" t="str">
        <f>IF(X13=1,V13,0)</f>
        <v>A</v>
      </c>
      <c r="Z13" s="30" t="s">
        <v>14</v>
      </c>
      <c r="AA13" s="45">
        <f t="shared" si="4"/>
        <v>0</v>
      </c>
      <c r="AB13" s="45">
        <f>IF(OR(AA14=1,AA15=1,AB12=1),0,AA13)</f>
        <v>0</v>
      </c>
      <c r="AC13" s="32">
        <f>IF(AB13=1,Z13,0)</f>
        <v>0</v>
      </c>
      <c r="AD13" s="30" t="s">
        <v>4</v>
      </c>
      <c r="AE13" s="45">
        <f t="shared" si="5"/>
        <v>0</v>
      </c>
      <c r="AF13" s="45">
        <f>IF(OR(AE14=1,AE15=1,AF12=1),0,AE13)</f>
        <v>0</v>
      </c>
      <c r="AG13" s="32">
        <f>IF(AF13=1,AD13,0)</f>
        <v>0</v>
      </c>
      <c r="AH13" s="30" t="s">
        <v>10</v>
      </c>
      <c r="AI13" s="45">
        <f t="shared" si="6"/>
        <v>1</v>
      </c>
      <c r="AJ13" s="45">
        <f>IF(OR(AI14=1,AI15=1,AJ12=1),0,AI13)</f>
        <v>1</v>
      </c>
      <c r="AK13" s="32" t="str">
        <f>IF(AJ13=1,AH13,0)</f>
        <v>C</v>
      </c>
      <c r="AL13" s="30" t="s">
        <v>15</v>
      </c>
      <c r="AM13" s="45">
        <f t="shared" si="7"/>
        <v>0</v>
      </c>
      <c r="AN13" s="45">
        <f>IF(OR(AM14=1,AM15=1,AN12=1),0,AM13)</f>
        <v>0</v>
      </c>
      <c r="AO13" s="32">
        <f>IF(AN13=1,AL13,0)</f>
        <v>0</v>
      </c>
      <c r="AP13" s="30" t="s">
        <v>2</v>
      </c>
      <c r="AQ13" s="45">
        <f t="shared" si="8"/>
        <v>0</v>
      </c>
      <c r="AR13" s="45">
        <f>IF(OR(AQ14=1,AQ15=1,AR12=1),0,AQ13)</f>
        <v>0</v>
      </c>
      <c r="AS13" s="32">
        <f>IF(AR13=1,AP13,0)</f>
        <v>0</v>
      </c>
      <c r="AT13" s="30" t="s">
        <v>16</v>
      </c>
      <c r="AU13" s="45">
        <f t="shared" si="9"/>
        <v>0</v>
      </c>
      <c r="AV13" s="45">
        <f>IF(OR(AU14=1,AU15=1,AV12=1),0,AU13)</f>
        <v>0</v>
      </c>
      <c r="AW13" s="32">
        <f>IF(AV13=1,AT13,0)</f>
        <v>0</v>
      </c>
      <c r="AX13" s="30" t="s">
        <v>0</v>
      </c>
      <c r="AY13" s="45">
        <f t="shared" si="10"/>
        <v>1</v>
      </c>
      <c r="AZ13" s="45">
        <f>IF(OR(AY14=1,AY15=1,AZ12=1),0,AY13)</f>
        <v>1</v>
      </c>
      <c r="BA13" s="32" t="str">
        <f>IF(AZ13=1,AX13,0)</f>
        <v>E</v>
      </c>
      <c r="BB13" s="30" t="s">
        <v>11</v>
      </c>
      <c r="BC13" s="45">
        <f t="shared" si="11"/>
        <v>0</v>
      </c>
      <c r="BD13" s="45">
        <f>IF(OR(BC14=1,BC15=1,BD12=1),0,BC13)</f>
        <v>0</v>
      </c>
      <c r="BE13" s="32">
        <f>IF(BD13=1,BB13,0)</f>
        <v>0</v>
      </c>
      <c r="BG13">
        <v>32</v>
      </c>
      <c r="BI13" s="12"/>
      <c r="BJ13" s="12"/>
      <c r="BK13" s="12"/>
      <c r="BL13" s="88">
        <v>81</v>
      </c>
      <c r="BM13" s="55">
        <v>4</v>
      </c>
      <c r="BN13" s="61" t="s">
        <v>28</v>
      </c>
      <c r="BO13" s="55" t="s">
        <v>29</v>
      </c>
      <c r="BP13" s="54"/>
      <c r="BQ13" s="56" t="s">
        <v>10</v>
      </c>
      <c r="BR13" s="57"/>
      <c r="BS13" s="57"/>
      <c r="BT13" s="57"/>
      <c r="BU13" s="57"/>
      <c r="BV13" s="58" t="s">
        <v>11</v>
      </c>
      <c r="BW13" s="57"/>
      <c r="BX13" s="59" t="s">
        <v>3</v>
      </c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60"/>
      <c r="CL13" s="60"/>
      <c r="CM13" s="60"/>
    </row>
    <row r="14" spans="1:91" ht="22.5" customHeight="1" thickBot="1">
      <c r="A14" s="133"/>
      <c r="B14" s="133"/>
      <c r="C14" s="133"/>
      <c r="D14" s="133"/>
      <c r="E14" s="133"/>
      <c r="F14" s="133"/>
      <c r="G14" s="126"/>
      <c r="I14" s="17">
        <v>5</v>
      </c>
      <c r="J14" s="30" t="s">
        <v>3</v>
      </c>
      <c r="K14" s="45">
        <f t="shared" si="0"/>
        <v>0</v>
      </c>
      <c r="L14" s="45">
        <f>K14</f>
        <v>0</v>
      </c>
      <c r="M14" s="32">
        <f t="shared" ref="M14:M20" si="12">IF(K14=1,J14,0)</f>
        <v>0</v>
      </c>
      <c r="N14" s="30" t="s">
        <v>13</v>
      </c>
      <c r="O14" s="45">
        <f t="shared" si="1"/>
        <v>0</v>
      </c>
      <c r="P14" s="45">
        <f>O14</f>
        <v>0</v>
      </c>
      <c r="Q14" s="32">
        <f t="shared" ref="Q14" si="13">IF(O14=1,N14,0)</f>
        <v>0</v>
      </c>
      <c r="R14" s="30" t="s">
        <v>1</v>
      </c>
      <c r="S14" s="45">
        <f t="shared" si="2"/>
        <v>1</v>
      </c>
      <c r="T14" s="45">
        <f>S14</f>
        <v>1</v>
      </c>
      <c r="U14" s="32" t="str">
        <f t="shared" ref="U14" si="14">IF(S14=1,R14,0)</f>
        <v>A</v>
      </c>
      <c r="V14" s="30" t="s">
        <v>14</v>
      </c>
      <c r="W14" s="45">
        <f t="shared" si="3"/>
        <v>0</v>
      </c>
      <c r="X14" s="45">
        <f>W14</f>
        <v>0</v>
      </c>
      <c r="Y14" s="32">
        <f t="shared" ref="Y14" si="15">IF(W14=1,V14,0)</f>
        <v>0</v>
      </c>
      <c r="Z14" s="30" t="s">
        <v>4</v>
      </c>
      <c r="AA14" s="45">
        <f t="shared" si="4"/>
        <v>0</v>
      </c>
      <c r="AB14" s="45">
        <f>AA14</f>
        <v>0</v>
      </c>
      <c r="AC14" s="32">
        <f t="shared" ref="AC14" si="16">IF(AA14=1,Z14,0)</f>
        <v>0</v>
      </c>
      <c r="AD14" s="30" t="s">
        <v>10</v>
      </c>
      <c r="AE14" s="45">
        <f t="shared" si="5"/>
        <v>1</v>
      </c>
      <c r="AF14" s="45">
        <f>AE14</f>
        <v>1</v>
      </c>
      <c r="AG14" s="32" t="str">
        <f t="shared" ref="AG14" si="17">IF(AE14=1,AD14,0)</f>
        <v>C</v>
      </c>
      <c r="AH14" s="30" t="s">
        <v>15</v>
      </c>
      <c r="AI14" s="45">
        <f t="shared" si="6"/>
        <v>0</v>
      </c>
      <c r="AJ14" s="45">
        <f>AI14</f>
        <v>0</v>
      </c>
      <c r="AK14" s="32">
        <f t="shared" ref="AK14" si="18">IF(AI14=1,AH14,0)</f>
        <v>0</v>
      </c>
      <c r="AL14" s="30" t="s">
        <v>2</v>
      </c>
      <c r="AM14" s="45">
        <f t="shared" si="7"/>
        <v>0</v>
      </c>
      <c r="AN14" s="45">
        <f>AM14</f>
        <v>0</v>
      </c>
      <c r="AO14" s="32">
        <f t="shared" ref="AO14" si="19">IF(AM14=1,AL14,0)</f>
        <v>0</v>
      </c>
      <c r="AP14" s="30" t="s">
        <v>16</v>
      </c>
      <c r="AQ14" s="45">
        <f t="shared" si="8"/>
        <v>0</v>
      </c>
      <c r="AR14" s="45">
        <f>AQ14</f>
        <v>0</v>
      </c>
      <c r="AS14" s="32">
        <f t="shared" ref="AS14" si="20">IF(AQ14=1,AP14,0)</f>
        <v>0</v>
      </c>
      <c r="AT14" s="30" t="s">
        <v>0</v>
      </c>
      <c r="AU14" s="45">
        <f t="shared" si="9"/>
        <v>1</v>
      </c>
      <c r="AV14" s="45">
        <f>AU14</f>
        <v>1</v>
      </c>
      <c r="AW14" s="32" t="str">
        <f t="shared" ref="AW14" si="21">IF(AU14=1,AT14,0)</f>
        <v>E</v>
      </c>
      <c r="AX14" s="30" t="s">
        <v>11</v>
      </c>
      <c r="AY14" s="45">
        <f t="shared" si="10"/>
        <v>0</v>
      </c>
      <c r="AZ14" s="45">
        <f>AY14</f>
        <v>0</v>
      </c>
      <c r="BA14" s="32">
        <f t="shared" ref="BA14" si="22">IF(AY14=1,AX14,0)</f>
        <v>0</v>
      </c>
      <c r="BB14" s="30" t="s">
        <v>12</v>
      </c>
      <c r="BC14" s="45">
        <f t="shared" si="11"/>
        <v>0</v>
      </c>
      <c r="BD14" s="45">
        <f>BC14</f>
        <v>0</v>
      </c>
      <c r="BE14" s="32">
        <f t="shared" ref="BE14" si="23">IF(BC14=1,BB14,0)</f>
        <v>0</v>
      </c>
      <c r="BF14" s="7"/>
      <c r="BG14">
        <v>64</v>
      </c>
      <c r="BI14" s="12"/>
      <c r="BJ14" s="12"/>
      <c r="BK14" s="12"/>
      <c r="BL14" s="88"/>
      <c r="BM14" s="54"/>
      <c r="BN14" s="54"/>
      <c r="BO14" s="54"/>
      <c r="BP14" s="54"/>
      <c r="BQ14" s="89">
        <v>1</v>
      </c>
      <c r="BR14" s="89"/>
      <c r="BS14" s="89">
        <v>2</v>
      </c>
      <c r="BT14" s="89">
        <v>4</v>
      </c>
      <c r="BU14" s="89">
        <v>8</v>
      </c>
      <c r="BV14" s="89">
        <v>16</v>
      </c>
      <c r="BW14" s="89">
        <v>32</v>
      </c>
      <c r="BX14" s="89">
        <v>64</v>
      </c>
      <c r="BY14" s="89">
        <v>128</v>
      </c>
      <c r="BZ14" s="89">
        <v>256</v>
      </c>
      <c r="CA14" s="89">
        <v>512</v>
      </c>
      <c r="CB14" s="89">
        <v>1024</v>
      </c>
      <c r="CC14" s="87"/>
      <c r="CD14" s="87">
        <v>2048</v>
      </c>
      <c r="CE14" s="87">
        <v>4096</v>
      </c>
      <c r="CF14" s="87">
        <v>8192</v>
      </c>
      <c r="CG14" s="87"/>
      <c r="CH14" s="87">
        <v>16384</v>
      </c>
      <c r="CI14" s="87">
        <v>32768</v>
      </c>
      <c r="CK14" s="87">
        <v>65536</v>
      </c>
      <c r="CL14" s="87">
        <v>131072</v>
      </c>
      <c r="CM14" s="60"/>
    </row>
    <row r="15" spans="1:91" ht="22.5" customHeight="1" thickBot="1">
      <c r="A15" s="134"/>
      <c r="B15" s="134"/>
      <c r="C15" s="134"/>
      <c r="D15" s="134"/>
      <c r="E15" s="134"/>
      <c r="F15" s="134"/>
      <c r="G15" s="126"/>
      <c r="I15" s="17" t="s">
        <v>7</v>
      </c>
      <c r="J15" s="30" t="s">
        <v>13</v>
      </c>
      <c r="K15" s="45">
        <f t="shared" si="0"/>
        <v>0</v>
      </c>
      <c r="L15" s="45">
        <f>IF(K14=1,0,K15)</f>
        <v>0</v>
      </c>
      <c r="M15" s="32">
        <f>IF(L15=1,J15,0)</f>
        <v>0</v>
      </c>
      <c r="N15" s="30" t="s">
        <v>1</v>
      </c>
      <c r="O15" s="45">
        <f t="shared" si="1"/>
        <v>1</v>
      </c>
      <c r="P15" s="45">
        <f>IF(O14=1,0,O15)</f>
        <v>1</v>
      </c>
      <c r="Q15" s="32" t="str">
        <f>IF(P15=1,N15,0)</f>
        <v>A</v>
      </c>
      <c r="R15" s="30" t="s">
        <v>14</v>
      </c>
      <c r="S15" s="45">
        <f t="shared" si="2"/>
        <v>0</v>
      </c>
      <c r="T15" s="45">
        <f>IF(S14=1,0,S15)</f>
        <v>0</v>
      </c>
      <c r="U15" s="32">
        <f>IF(T15=1,R15,0)</f>
        <v>0</v>
      </c>
      <c r="V15" s="30" t="s">
        <v>4</v>
      </c>
      <c r="W15" s="45">
        <f t="shared" si="3"/>
        <v>0</v>
      </c>
      <c r="X15" s="45">
        <f>IF(W14=1,0,W15)</f>
        <v>0</v>
      </c>
      <c r="Y15" s="32">
        <f>IF(X15=1,V15,0)</f>
        <v>0</v>
      </c>
      <c r="Z15" s="30" t="s">
        <v>10</v>
      </c>
      <c r="AA15" s="45">
        <f t="shared" si="4"/>
        <v>1</v>
      </c>
      <c r="AB15" s="45">
        <f>IF(AA14=1,0,AA15)</f>
        <v>1</v>
      </c>
      <c r="AC15" s="32" t="str">
        <f>IF(AB15=1,Z15,0)</f>
        <v>C</v>
      </c>
      <c r="AD15" s="30" t="s">
        <v>15</v>
      </c>
      <c r="AE15" s="45">
        <f t="shared" si="5"/>
        <v>0</v>
      </c>
      <c r="AF15" s="45">
        <f>IF(AE14=1,0,AE15)</f>
        <v>0</v>
      </c>
      <c r="AG15" s="32">
        <f>IF(AF15=1,AD15,0)</f>
        <v>0</v>
      </c>
      <c r="AH15" s="30" t="s">
        <v>2</v>
      </c>
      <c r="AI15" s="45">
        <f t="shared" si="6"/>
        <v>0</v>
      </c>
      <c r="AJ15" s="45">
        <f>IF(AI14=1,0,AI15)</f>
        <v>0</v>
      </c>
      <c r="AK15" s="32">
        <f>IF(AJ15=1,AH15,0)</f>
        <v>0</v>
      </c>
      <c r="AL15" s="30" t="s">
        <v>16</v>
      </c>
      <c r="AM15" s="45">
        <f t="shared" si="7"/>
        <v>0</v>
      </c>
      <c r="AN15" s="45">
        <f>IF(AM14=1,0,AM15)</f>
        <v>0</v>
      </c>
      <c r="AO15" s="32">
        <f>IF(AN15=1,AL15,0)</f>
        <v>0</v>
      </c>
      <c r="AP15" s="30" t="s">
        <v>0</v>
      </c>
      <c r="AQ15" s="45">
        <f t="shared" si="8"/>
        <v>1</v>
      </c>
      <c r="AR15" s="45">
        <f>IF(AQ14=1,0,AQ15)</f>
        <v>1</v>
      </c>
      <c r="AS15" s="32" t="str">
        <f>IF(AR15=1,AP15,0)</f>
        <v>E</v>
      </c>
      <c r="AT15" s="30" t="s">
        <v>11</v>
      </c>
      <c r="AU15" s="45">
        <f t="shared" si="9"/>
        <v>0</v>
      </c>
      <c r="AV15" s="45">
        <f>IF(AU14=1,0,AU15)</f>
        <v>0</v>
      </c>
      <c r="AW15" s="32">
        <f>IF(AV15=1,AT15,0)</f>
        <v>0</v>
      </c>
      <c r="AX15" s="30" t="s">
        <v>12</v>
      </c>
      <c r="AY15" s="45">
        <f t="shared" si="10"/>
        <v>0</v>
      </c>
      <c r="AZ15" s="45">
        <f>IF(AY14=1,0,AY15)</f>
        <v>0</v>
      </c>
      <c r="BA15" s="32">
        <f>IF(AZ15=1,AX15,0)</f>
        <v>0</v>
      </c>
      <c r="BB15" s="30" t="s">
        <v>3</v>
      </c>
      <c r="BC15" s="45">
        <f t="shared" si="11"/>
        <v>0</v>
      </c>
      <c r="BD15" s="45">
        <f>IF(BC14=1,0,BC15)</f>
        <v>0</v>
      </c>
      <c r="BE15" s="32">
        <f>IF(BD15=1,BB15,0)</f>
        <v>0</v>
      </c>
      <c r="BG15">
        <v>128</v>
      </c>
      <c r="BI15" s="12"/>
      <c r="BJ15" s="12"/>
      <c r="BK15" s="12"/>
      <c r="BL15" s="88">
        <v>137</v>
      </c>
      <c r="BM15" s="55" t="s">
        <v>7</v>
      </c>
      <c r="BN15" s="54"/>
      <c r="BO15" s="55" t="s">
        <v>30</v>
      </c>
      <c r="BP15" s="54"/>
      <c r="BQ15" s="56" t="s">
        <v>10</v>
      </c>
      <c r="BR15" s="57"/>
      <c r="BS15" s="57"/>
      <c r="BT15" s="57"/>
      <c r="BU15" s="58" t="s">
        <v>0</v>
      </c>
      <c r="BV15" s="57"/>
      <c r="BW15" s="57"/>
      <c r="BX15" s="57"/>
      <c r="BY15" s="59" t="s">
        <v>13</v>
      </c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60"/>
      <c r="CL15" s="60"/>
      <c r="CM15" s="60"/>
    </row>
    <row r="16" spans="1:91" ht="22.5" customHeight="1" thickBot="1">
      <c r="A16" s="133"/>
      <c r="B16" s="133"/>
      <c r="C16" s="133"/>
      <c r="D16" s="133"/>
      <c r="E16" s="133"/>
      <c r="F16" s="133"/>
      <c r="G16" s="126"/>
      <c r="I16" s="18">
        <v>6</v>
      </c>
      <c r="J16" s="30" t="s">
        <v>1</v>
      </c>
      <c r="K16" s="45">
        <f t="shared" si="0"/>
        <v>1</v>
      </c>
      <c r="L16" s="45">
        <f>IF(OR(L15=1,K18=1),0,K16)</f>
        <v>1</v>
      </c>
      <c r="M16" s="33" t="str">
        <f>IF(L16=1,J16,0)</f>
        <v>A</v>
      </c>
      <c r="N16" s="30" t="s">
        <v>14</v>
      </c>
      <c r="O16" s="45">
        <f t="shared" si="1"/>
        <v>0</v>
      </c>
      <c r="P16" s="45">
        <f>IF(OR(P15=1,O18=1),0,O16)</f>
        <v>0</v>
      </c>
      <c r="Q16" s="33">
        <f>IF(P16=1,N16,0)</f>
        <v>0</v>
      </c>
      <c r="R16" s="30" t="s">
        <v>4</v>
      </c>
      <c r="S16" s="45">
        <f t="shared" si="2"/>
        <v>0</v>
      </c>
      <c r="T16" s="45">
        <f>IF(OR(T15=1,S18=1),0,S16)</f>
        <v>0</v>
      </c>
      <c r="U16" s="33">
        <f>IF(T16=1,R16,0)</f>
        <v>0</v>
      </c>
      <c r="V16" s="30" t="s">
        <v>10</v>
      </c>
      <c r="W16" s="45">
        <f t="shared" si="3"/>
        <v>1</v>
      </c>
      <c r="X16" s="45">
        <f>IF(OR(X15=1,W18=1),0,W16)</f>
        <v>1</v>
      </c>
      <c r="Y16" s="33" t="str">
        <f>IF(X16=1,V16,0)</f>
        <v>C</v>
      </c>
      <c r="Z16" s="30" t="s">
        <v>15</v>
      </c>
      <c r="AA16" s="45">
        <f t="shared" si="4"/>
        <v>0</v>
      </c>
      <c r="AB16" s="45">
        <f>IF(OR(AB15=1,AA18=1),0,AA16)</f>
        <v>0</v>
      </c>
      <c r="AC16" s="33">
        <f>IF(AB16=1,Z16,0)</f>
        <v>0</v>
      </c>
      <c r="AD16" s="30" t="s">
        <v>2</v>
      </c>
      <c r="AE16" s="45">
        <f t="shared" si="5"/>
        <v>0</v>
      </c>
      <c r="AF16" s="45">
        <f>IF(OR(AF15=1,AE18=1),0,AE16)</f>
        <v>0</v>
      </c>
      <c r="AG16" s="33">
        <f>IF(AF16=1,AD16,0)</f>
        <v>0</v>
      </c>
      <c r="AH16" s="30" t="s">
        <v>16</v>
      </c>
      <c r="AI16" s="45">
        <f t="shared" si="6"/>
        <v>0</v>
      </c>
      <c r="AJ16" s="45">
        <f>IF(OR(AJ15=1,AI18=1),0,AI16)</f>
        <v>0</v>
      </c>
      <c r="AK16" s="33">
        <f>IF(AJ16=1,AH16,0)</f>
        <v>0</v>
      </c>
      <c r="AL16" s="30" t="s">
        <v>0</v>
      </c>
      <c r="AM16" s="45">
        <f t="shared" si="7"/>
        <v>1</v>
      </c>
      <c r="AN16" s="45">
        <f>IF(OR(AN15=1,AM18=1),0,AM16)</f>
        <v>1</v>
      </c>
      <c r="AO16" s="33" t="str">
        <f>IF(AN16=1,AL16,0)</f>
        <v>E</v>
      </c>
      <c r="AP16" s="30" t="s">
        <v>11</v>
      </c>
      <c r="AQ16" s="45">
        <f t="shared" si="8"/>
        <v>0</v>
      </c>
      <c r="AR16" s="45">
        <f>IF(OR(AR15=1,AQ18=1),0,AQ16)</f>
        <v>0</v>
      </c>
      <c r="AS16" s="33">
        <f>IF(AR16=1,AP16,0)</f>
        <v>0</v>
      </c>
      <c r="AT16" s="30" t="s">
        <v>12</v>
      </c>
      <c r="AU16" s="45">
        <f t="shared" si="9"/>
        <v>0</v>
      </c>
      <c r="AV16" s="45">
        <f>IF(OR(AV15=1,AU18=1),0,AU16)</f>
        <v>0</v>
      </c>
      <c r="AW16" s="33">
        <f>IF(AV16=1,AT16,0)</f>
        <v>0</v>
      </c>
      <c r="AX16" s="30" t="s">
        <v>3</v>
      </c>
      <c r="AY16" s="45">
        <f t="shared" si="10"/>
        <v>0</v>
      </c>
      <c r="AZ16" s="45">
        <f>IF(OR(AZ15=1,AY18=1),0,AY16)</f>
        <v>0</v>
      </c>
      <c r="BA16" s="33">
        <f>IF(AZ16=1,AX16,0)</f>
        <v>0</v>
      </c>
      <c r="BB16" s="30" t="s">
        <v>13</v>
      </c>
      <c r="BC16" s="45">
        <f t="shared" si="11"/>
        <v>0</v>
      </c>
      <c r="BD16" s="45">
        <f>IF(OR(BD15=1,BC18=1),0,BC16)</f>
        <v>0</v>
      </c>
      <c r="BE16" s="33">
        <f>IF(BD16=1,BB16,0)</f>
        <v>0</v>
      </c>
      <c r="BG16">
        <v>256</v>
      </c>
      <c r="BI16" s="12"/>
      <c r="BJ16" s="12"/>
      <c r="BK16" s="12"/>
      <c r="BL16" s="88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60"/>
      <c r="CL16" s="60"/>
      <c r="CM16" s="60"/>
    </row>
    <row r="17" spans="1:91" ht="22.5" customHeight="1" thickBot="1">
      <c r="A17" s="134"/>
      <c r="B17" s="134"/>
      <c r="C17" s="134"/>
      <c r="D17" s="134"/>
      <c r="E17" s="134"/>
      <c r="F17" s="134"/>
      <c r="G17" s="126"/>
      <c r="I17" s="18">
        <v>7</v>
      </c>
      <c r="J17" s="30" t="s">
        <v>14</v>
      </c>
      <c r="K17" s="45">
        <f t="shared" si="0"/>
        <v>0</v>
      </c>
      <c r="L17" s="45">
        <f>K17</f>
        <v>0</v>
      </c>
      <c r="M17" s="33">
        <f t="shared" si="12"/>
        <v>0</v>
      </c>
      <c r="N17" s="30" t="s">
        <v>4</v>
      </c>
      <c r="O17" s="45">
        <f t="shared" si="1"/>
        <v>0</v>
      </c>
      <c r="P17" s="45">
        <f>O17</f>
        <v>0</v>
      </c>
      <c r="Q17" s="33">
        <f t="shared" ref="Q17:Q18" si="24">IF(O17=1,N17,0)</f>
        <v>0</v>
      </c>
      <c r="R17" s="30" t="s">
        <v>10</v>
      </c>
      <c r="S17" s="45">
        <f t="shared" si="2"/>
        <v>1</v>
      </c>
      <c r="T17" s="45">
        <f>S17</f>
        <v>1</v>
      </c>
      <c r="U17" s="33" t="str">
        <f t="shared" ref="U17:U18" si="25">IF(S17=1,R17,0)</f>
        <v>C</v>
      </c>
      <c r="V17" s="30" t="s">
        <v>15</v>
      </c>
      <c r="W17" s="45">
        <f t="shared" si="3"/>
        <v>0</v>
      </c>
      <c r="X17" s="45">
        <f>W17</f>
        <v>0</v>
      </c>
      <c r="Y17" s="33">
        <f t="shared" ref="Y17:Y18" si="26">IF(W17=1,V17,0)</f>
        <v>0</v>
      </c>
      <c r="Z17" s="30" t="s">
        <v>2</v>
      </c>
      <c r="AA17" s="45">
        <f t="shared" si="4"/>
        <v>0</v>
      </c>
      <c r="AB17" s="45">
        <f>AA17</f>
        <v>0</v>
      </c>
      <c r="AC17" s="33">
        <f t="shared" ref="AC17:AC18" si="27">IF(AA17=1,Z17,0)</f>
        <v>0</v>
      </c>
      <c r="AD17" s="30" t="s">
        <v>16</v>
      </c>
      <c r="AE17" s="45">
        <f t="shared" si="5"/>
        <v>0</v>
      </c>
      <c r="AF17" s="45">
        <f>AE17</f>
        <v>0</v>
      </c>
      <c r="AG17" s="33">
        <f t="shared" ref="AG17:AG18" si="28">IF(AE17=1,AD17,0)</f>
        <v>0</v>
      </c>
      <c r="AH17" s="30" t="s">
        <v>0</v>
      </c>
      <c r="AI17" s="45">
        <f t="shared" si="6"/>
        <v>1</v>
      </c>
      <c r="AJ17" s="45">
        <f>AI17</f>
        <v>1</v>
      </c>
      <c r="AK17" s="33" t="str">
        <f t="shared" ref="AK17:AK18" si="29">IF(AI17=1,AH17,0)</f>
        <v>E</v>
      </c>
      <c r="AL17" s="30" t="s">
        <v>11</v>
      </c>
      <c r="AM17" s="45">
        <f t="shared" si="7"/>
        <v>0</v>
      </c>
      <c r="AN17" s="45">
        <f>AM17</f>
        <v>0</v>
      </c>
      <c r="AO17" s="33">
        <f t="shared" ref="AO17:AO18" si="30">IF(AM17=1,AL17,0)</f>
        <v>0</v>
      </c>
      <c r="AP17" s="30" t="s">
        <v>12</v>
      </c>
      <c r="AQ17" s="45">
        <f t="shared" si="8"/>
        <v>0</v>
      </c>
      <c r="AR17" s="45">
        <f>AQ17</f>
        <v>0</v>
      </c>
      <c r="AS17" s="33">
        <f t="shared" ref="AS17:AS18" si="31">IF(AQ17=1,AP17,0)</f>
        <v>0</v>
      </c>
      <c r="AT17" s="30" t="s">
        <v>3</v>
      </c>
      <c r="AU17" s="45">
        <f t="shared" si="9"/>
        <v>0</v>
      </c>
      <c r="AV17" s="45">
        <f>AU17</f>
        <v>0</v>
      </c>
      <c r="AW17" s="33">
        <f t="shared" ref="AW17:AW18" si="32">IF(AU17=1,AT17,0)</f>
        <v>0</v>
      </c>
      <c r="AX17" s="30" t="s">
        <v>13</v>
      </c>
      <c r="AY17" s="45">
        <f t="shared" si="10"/>
        <v>0</v>
      </c>
      <c r="AZ17" s="45">
        <f>AY17</f>
        <v>0</v>
      </c>
      <c r="BA17" s="33">
        <f t="shared" ref="BA17:BA18" si="33">IF(AY17=1,AX17,0)</f>
        <v>0</v>
      </c>
      <c r="BB17" s="30" t="s">
        <v>1</v>
      </c>
      <c r="BC17" s="45">
        <f t="shared" si="11"/>
        <v>1</v>
      </c>
      <c r="BD17" s="45">
        <f>BC17</f>
        <v>1</v>
      </c>
      <c r="BE17" s="33" t="str">
        <f t="shared" ref="BE17:BE18" si="34">IF(BC17=1,BB17,0)</f>
        <v>A</v>
      </c>
      <c r="BF17" s="48"/>
      <c r="BG17">
        <v>512</v>
      </c>
      <c r="BI17" s="12"/>
      <c r="BJ17" s="12"/>
      <c r="BK17" s="12"/>
      <c r="BL17" s="88">
        <v>293</v>
      </c>
      <c r="BM17" s="55" t="s">
        <v>147</v>
      </c>
      <c r="BN17" s="54"/>
      <c r="BO17" s="55" t="s">
        <v>31</v>
      </c>
      <c r="BP17" s="62"/>
      <c r="BQ17" s="63" t="s">
        <v>10</v>
      </c>
      <c r="BR17" s="64"/>
      <c r="BS17" s="64"/>
      <c r="BT17" s="65" t="s">
        <v>16</v>
      </c>
      <c r="BU17" s="64"/>
      <c r="BV17" s="64"/>
      <c r="BW17" s="66" t="s">
        <v>12</v>
      </c>
      <c r="BX17" s="64"/>
      <c r="BY17" s="64"/>
      <c r="BZ17" s="67" t="s">
        <v>1</v>
      </c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60"/>
      <c r="CL17" s="60"/>
      <c r="CM17" s="60"/>
    </row>
    <row r="18" spans="1:91" ht="22.5" customHeight="1" thickBot="1">
      <c r="A18" s="134"/>
      <c r="B18" s="134"/>
      <c r="C18" s="134"/>
      <c r="D18" s="134"/>
      <c r="E18" s="134"/>
      <c r="F18" s="134"/>
      <c r="G18" s="126"/>
      <c r="I18" s="18" t="s">
        <v>8</v>
      </c>
      <c r="J18" s="30" t="s">
        <v>4</v>
      </c>
      <c r="K18" s="45">
        <f t="shared" si="0"/>
        <v>0</v>
      </c>
      <c r="L18" s="45">
        <f>K18</f>
        <v>0</v>
      </c>
      <c r="M18" s="33">
        <f t="shared" si="12"/>
        <v>0</v>
      </c>
      <c r="N18" s="30" t="s">
        <v>10</v>
      </c>
      <c r="O18" s="45">
        <f t="shared" si="1"/>
        <v>1</v>
      </c>
      <c r="P18" s="45">
        <f>O18</f>
        <v>1</v>
      </c>
      <c r="Q18" s="33" t="str">
        <f t="shared" si="24"/>
        <v>C</v>
      </c>
      <c r="R18" s="30" t="s">
        <v>15</v>
      </c>
      <c r="S18" s="45">
        <f t="shared" si="2"/>
        <v>0</v>
      </c>
      <c r="T18" s="45">
        <f>S18</f>
        <v>0</v>
      </c>
      <c r="U18" s="33">
        <f t="shared" si="25"/>
        <v>0</v>
      </c>
      <c r="V18" s="30" t="s">
        <v>2</v>
      </c>
      <c r="W18" s="45">
        <f t="shared" si="3"/>
        <v>0</v>
      </c>
      <c r="X18" s="45">
        <f>W18</f>
        <v>0</v>
      </c>
      <c r="Y18" s="33">
        <f t="shared" si="26"/>
        <v>0</v>
      </c>
      <c r="Z18" s="30" t="s">
        <v>16</v>
      </c>
      <c r="AA18" s="45">
        <f t="shared" si="4"/>
        <v>0</v>
      </c>
      <c r="AB18" s="45">
        <f>AA18</f>
        <v>0</v>
      </c>
      <c r="AC18" s="33">
        <f t="shared" si="27"/>
        <v>0</v>
      </c>
      <c r="AD18" s="30" t="s">
        <v>0</v>
      </c>
      <c r="AE18" s="45">
        <f t="shared" si="5"/>
        <v>1</v>
      </c>
      <c r="AF18" s="45">
        <f>AE18</f>
        <v>1</v>
      </c>
      <c r="AG18" s="33" t="str">
        <f t="shared" si="28"/>
        <v>E</v>
      </c>
      <c r="AH18" s="30" t="s">
        <v>11</v>
      </c>
      <c r="AI18" s="45">
        <f t="shared" si="6"/>
        <v>0</v>
      </c>
      <c r="AJ18" s="45">
        <f>AI18</f>
        <v>0</v>
      </c>
      <c r="AK18" s="33">
        <f t="shared" si="29"/>
        <v>0</v>
      </c>
      <c r="AL18" s="30" t="s">
        <v>12</v>
      </c>
      <c r="AM18" s="45">
        <f t="shared" si="7"/>
        <v>0</v>
      </c>
      <c r="AN18" s="45">
        <f>AM18</f>
        <v>0</v>
      </c>
      <c r="AO18" s="33">
        <f t="shared" si="30"/>
        <v>0</v>
      </c>
      <c r="AP18" s="30" t="s">
        <v>3</v>
      </c>
      <c r="AQ18" s="45">
        <f t="shared" si="8"/>
        <v>0</v>
      </c>
      <c r="AR18" s="45">
        <f>AQ18</f>
        <v>0</v>
      </c>
      <c r="AS18" s="33">
        <f t="shared" si="31"/>
        <v>0</v>
      </c>
      <c r="AT18" s="30" t="s">
        <v>13</v>
      </c>
      <c r="AU18" s="45">
        <f t="shared" si="9"/>
        <v>0</v>
      </c>
      <c r="AV18" s="45">
        <f>AU18</f>
        <v>0</v>
      </c>
      <c r="AW18" s="33">
        <f t="shared" si="32"/>
        <v>0</v>
      </c>
      <c r="AX18" s="30" t="s">
        <v>1</v>
      </c>
      <c r="AY18" s="45">
        <f t="shared" si="10"/>
        <v>1</v>
      </c>
      <c r="AZ18" s="45">
        <f>AY18</f>
        <v>1</v>
      </c>
      <c r="BA18" s="33" t="str">
        <f t="shared" si="33"/>
        <v>A</v>
      </c>
      <c r="BB18" s="30" t="s">
        <v>14</v>
      </c>
      <c r="BC18" s="45">
        <f t="shared" si="11"/>
        <v>0</v>
      </c>
      <c r="BD18" s="45">
        <f>BC18</f>
        <v>0</v>
      </c>
      <c r="BE18" s="33">
        <f t="shared" si="34"/>
        <v>0</v>
      </c>
      <c r="BG18">
        <v>1024</v>
      </c>
      <c r="BI18" s="12"/>
      <c r="BJ18" s="12"/>
      <c r="BK18" s="12"/>
      <c r="BL18" s="88">
        <v>325</v>
      </c>
      <c r="BM18" s="55" t="s">
        <v>149</v>
      </c>
      <c r="BN18" s="62"/>
      <c r="BO18" s="55" t="s">
        <v>32</v>
      </c>
      <c r="BP18" s="54"/>
      <c r="BQ18" s="56" t="s">
        <v>10</v>
      </c>
      <c r="BR18" s="57"/>
      <c r="BS18" s="57"/>
      <c r="BT18" s="58" t="s">
        <v>16</v>
      </c>
      <c r="BU18" s="57"/>
      <c r="BV18" s="57"/>
      <c r="BW18" s="57"/>
      <c r="BX18" s="68" t="s">
        <v>3</v>
      </c>
      <c r="BY18" s="57"/>
      <c r="BZ18" s="69" t="s">
        <v>1</v>
      </c>
      <c r="CA18" s="62"/>
      <c r="CB18" s="62"/>
      <c r="CC18" s="54"/>
      <c r="CD18" s="54"/>
      <c r="CE18" s="54"/>
      <c r="CF18" s="54"/>
      <c r="CG18" s="54"/>
      <c r="CH18" s="54"/>
      <c r="CI18" s="54"/>
      <c r="CJ18" s="54"/>
      <c r="CK18" s="60"/>
      <c r="CL18" s="60"/>
      <c r="CM18" s="60"/>
    </row>
    <row r="19" spans="1:91" ht="22.5" customHeight="1" thickBot="1">
      <c r="A19" s="133"/>
      <c r="B19" s="133"/>
      <c r="C19" s="133"/>
      <c r="D19" s="133"/>
      <c r="E19" s="133"/>
      <c r="F19" s="133"/>
      <c r="G19" s="126"/>
      <c r="J19" s="30"/>
      <c r="K19" s="45"/>
      <c r="L19" s="45"/>
      <c r="M19" s="34"/>
      <c r="N19" s="30"/>
      <c r="O19" s="45"/>
      <c r="P19" s="45"/>
      <c r="Q19" s="34"/>
      <c r="R19" s="30"/>
      <c r="S19" s="45"/>
      <c r="T19" s="45"/>
      <c r="U19" s="34"/>
      <c r="V19" s="30"/>
      <c r="W19" s="45"/>
      <c r="X19" s="45"/>
      <c r="Y19" s="34"/>
      <c r="Z19" s="30"/>
      <c r="AA19" s="45"/>
      <c r="AB19" s="45"/>
      <c r="AC19" s="34"/>
      <c r="AD19" s="30"/>
      <c r="AE19" s="45"/>
      <c r="AF19" s="45"/>
      <c r="AG19" s="34"/>
      <c r="AH19" s="30"/>
      <c r="AI19" s="45"/>
      <c r="AJ19" s="45"/>
      <c r="AK19" s="34"/>
      <c r="AL19" s="30"/>
      <c r="AM19" s="45"/>
      <c r="AN19" s="45"/>
      <c r="AO19" s="34"/>
      <c r="AP19" s="30"/>
      <c r="AQ19" s="45"/>
      <c r="AR19" s="45"/>
      <c r="AS19" s="34"/>
      <c r="AT19" s="30"/>
      <c r="AU19" s="45"/>
      <c r="AV19" s="45"/>
      <c r="AW19" s="34"/>
      <c r="AX19" s="30"/>
      <c r="AY19" s="45"/>
      <c r="AZ19" s="45"/>
      <c r="BA19" s="34"/>
      <c r="BB19" s="30"/>
      <c r="BC19" s="45"/>
      <c r="BD19" s="45"/>
      <c r="BE19" s="34"/>
      <c r="BI19" s="12"/>
      <c r="BJ19" s="12"/>
      <c r="BK19" s="12"/>
      <c r="BL19" s="88">
        <v>329</v>
      </c>
      <c r="BM19" s="55">
        <v>6</v>
      </c>
      <c r="BN19" s="62"/>
      <c r="BO19" s="55" t="s">
        <v>33</v>
      </c>
      <c r="BP19" s="54"/>
      <c r="BQ19" s="56" t="s">
        <v>10</v>
      </c>
      <c r="BR19" s="57"/>
      <c r="BS19" s="57"/>
      <c r="BT19" s="57"/>
      <c r="BU19" s="58" t="s">
        <v>0</v>
      </c>
      <c r="BV19" s="57"/>
      <c r="BW19" s="57"/>
      <c r="BX19" s="68" t="s">
        <v>3</v>
      </c>
      <c r="BY19" s="57"/>
      <c r="BZ19" s="69" t="s">
        <v>1</v>
      </c>
      <c r="CA19" s="62"/>
      <c r="CB19" s="62"/>
      <c r="CC19" s="54"/>
      <c r="CD19" s="54"/>
      <c r="CE19" s="54"/>
      <c r="CF19" s="54"/>
      <c r="CG19" s="54"/>
      <c r="CH19" s="54"/>
      <c r="CI19" s="54"/>
      <c r="CJ19" s="54"/>
      <c r="CK19" s="60"/>
      <c r="CL19" s="60"/>
      <c r="CM19" s="60"/>
    </row>
    <row r="20" spans="1:91" ht="22.5" customHeight="1" thickBot="1">
      <c r="A20" s="134"/>
      <c r="B20" s="134"/>
      <c r="C20" s="134"/>
      <c r="D20" s="134"/>
      <c r="E20" s="134"/>
      <c r="F20" s="134"/>
      <c r="G20" s="126"/>
      <c r="I20" s="19" t="s">
        <v>9</v>
      </c>
      <c r="J20" s="30" t="s">
        <v>15</v>
      </c>
      <c r="K20" s="45">
        <f t="shared" si="0"/>
        <v>0</v>
      </c>
      <c r="L20" s="45">
        <f>K20</f>
        <v>0</v>
      </c>
      <c r="M20" s="35">
        <f t="shared" si="12"/>
        <v>0</v>
      </c>
      <c r="N20" s="30" t="s">
        <v>2</v>
      </c>
      <c r="O20" s="45">
        <f t="shared" ref="O20:O22" si="35">IF(OR(N20=$A$2,N20=$B$2,N20=$C$2,N20=$D$2,N20=$E$2,N20=$F$2,N20=$G$2),1,0)</f>
        <v>0</v>
      </c>
      <c r="P20" s="45">
        <f>O20</f>
        <v>0</v>
      </c>
      <c r="Q20" s="35">
        <f t="shared" ref="Q20" si="36">IF(O20=1,N20,0)</f>
        <v>0</v>
      </c>
      <c r="R20" s="30" t="s">
        <v>16</v>
      </c>
      <c r="S20" s="45">
        <f t="shared" ref="S20:S22" si="37">IF(OR(R20=$A$2,R20=$B$2,R20=$C$2,R20=$D$2,R20=$E$2,R20=$F$2,R20=$G$2),1,0)</f>
        <v>0</v>
      </c>
      <c r="T20" s="45">
        <f>S20</f>
        <v>0</v>
      </c>
      <c r="U20" s="35">
        <f t="shared" ref="U20" si="38">IF(S20=1,R20,0)</f>
        <v>0</v>
      </c>
      <c r="V20" s="30" t="s">
        <v>0</v>
      </c>
      <c r="W20" s="45">
        <f t="shared" ref="W20:W22" si="39">IF(OR(V20=$A$2,V20=$B$2,V20=$C$2,V20=$D$2,V20=$E$2,V20=$F$2,V20=$G$2),1,0)</f>
        <v>1</v>
      </c>
      <c r="X20" s="45">
        <f>W20</f>
        <v>1</v>
      </c>
      <c r="Y20" s="35" t="str">
        <f t="shared" ref="Y20" si="40">IF(W20=1,V20,0)</f>
        <v>E</v>
      </c>
      <c r="Z20" s="30" t="s">
        <v>11</v>
      </c>
      <c r="AA20" s="45">
        <f t="shared" ref="AA20:AA22" si="41">IF(OR(Z20=$A$2,Z20=$B$2,Z20=$C$2,Z20=$D$2,Z20=$E$2,Z20=$F$2,Z20=$G$2),1,0)</f>
        <v>0</v>
      </c>
      <c r="AB20" s="45">
        <f>AA20</f>
        <v>0</v>
      </c>
      <c r="AC20" s="35">
        <f t="shared" ref="AC20" si="42">IF(AA20=1,Z20,0)</f>
        <v>0</v>
      </c>
      <c r="AD20" s="30" t="s">
        <v>12</v>
      </c>
      <c r="AE20" s="45">
        <f t="shared" ref="AE20:AE22" si="43">IF(OR(AD20=$A$2,AD20=$B$2,AD20=$C$2,AD20=$D$2,AD20=$E$2,AD20=$F$2,AD20=$G$2),1,0)</f>
        <v>0</v>
      </c>
      <c r="AF20" s="45">
        <f>AE20</f>
        <v>0</v>
      </c>
      <c r="AG20" s="35">
        <f t="shared" ref="AG20" si="44">IF(AE20=1,AD20,0)</f>
        <v>0</v>
      </c>
      <c r="AH20" s="30" t="s">
        <v>3</v>
      </c>
      <c r="AI20" s="45">
        <f t="shared" ref="AI20:AI22" si="45">IF(OR(AH20=$A$2,AH20=$B$2,AH20=$C$2,AH20=$D$2,AH20=$E$2,AH20=$F$2,AH20=$G$2),1,0)</f>
        <v>0</v>
      </c>
      <c r="AJ20" s="45">
        <f>AI20</f>
        <v>0</v>
      </c>
      <c r="AK20" s="35">
        <f t="shared" ref="AK20" si="46">IF(AI20=1,AH20,0)</f>
        <v>0</v>
      </c>
      <c r="AL20" s="30" t="s">
        <v>13</v>
      </c>
      <c r="AM20" s="45">
        <f t="shared" ref="AM20:AM22" si="47">IF(OR(AL20=$A$2,AL20=$B$2,AL20=$C$2,AL20=$D$2,AL20=$E$2,AL20=$F$2,AL20=$G$2),1,0)</f>
        <v>0</v>
      </c>
      <c r="AN20" s="45">
        <f>AM20</f>
        <v>0</v>
      </c>
      <c r="AO20" s="35">
        <f t="shared" ref="AO20" si="48">IF(AM20=1,AL20,0)</f>
        <v>0</v>
      </c>
      <c r="AP20" s="30" t="s">
        <v>1</v>
      </c>
      <c r="AQ20" s="45">
        <f t="shared" ref="AQ20:AQ22" si="49">IF(OR(AP20=$A$2,AP20=$B$2,AP20=$C$2,AP20=$D$2,AP20=$E$2,AP20=$F$2,AP20=$G$2),1,0)</f>
        <v>1</v>
      </c>
      <c r="AR20" s="45">
        <f>AQ20</f>
        <v>1</v>
      </c>
      <c r="AS20" s="35" t="str">
        <f t="shared" ref="AS20" si="50">IF(AQ20=1,AP20,0)</f>
        <v>A</v>
      </c>
      <c r="AT20" s="30" t="s">
        <v>14</v>
      </c>
      <c r="AU20" s="45">
        <f t="shared" ref="AU20:AU22" si="51">IF(OR(AT20=$A$2,AT20=$B$2,AT20=$C$2,AT20=$D$2,AT20=$E$2,AT20=$F$2,AT20=$G$2),1,0)</f>
        <v>0</v>
      </c>
      <c r="AV20" s="45">
        <f>AU20</f>
        <v>0</v>
      </c>
      <c r="AW20" s="35">
        <f t="shared" ref="AW20" si="52">IF(AU20=1,AT20,0)</f>
        <v>0</v>
      </c>
      <c r="AX20" s="30" t="s">
        <v>4</v>
      </c>
      <c r="AY20" s="45">
        <f t="shared" ref="AY20:AY22" si="53">IF(OR(AX20=$A$2,AX20=$B$2,AX20=$C$2,AX20=$D$2,AX20=$E$2,AX20=$F$2,AX20=$G$2),1,0)</f>
        <v>0</v>
      </c>
      <c r="AZ20" s="45">
        <f>AY20</f>
        <v>0</v>
      </c>
      <c r="BA20" s="35">
        <f t="shared" ref="BA20" si="54">IF(AY20=1,AX20,0)</f>
        <v>0</v>
      </c>
      <c r="BB20" s="30" t="s">
        <v>10</v>
      </c>
      <c r="BC20" s="45">
        <f t="shared" ref="BC20:BC22" si="55">IF(OR(BB20=$A$2,BB20=$B$2,BB20=$C$2,BB20=$D$2,BB20=$E$2,BB20=$F$2,BB20=$G$2),1,0)</f>
        <v>1</v>
      </c>
      <c r="BD20" s="45">
        <f>BC20</f>
        <v>1</v>
      </c>
      <c r="BE20" s="35" t="str">
        <f t="shared" ref="BE20" si="56">IF(BC20=1,BB20,0)</f>
        <v>C</v>
      </c>
      <c r="BG20">
        <v>2048</v>
      </c>
      <c r="BI20" s="12"/>
      <c r="BJ20" s="12"/>
      <c r="BK20" s="12"/>
      <c r="BL20" s="88">
        <v>337</v>
      </c>
      <c r="BM20" s="55" t="s">
        <v>159</v>
      </c>
      <c r="BN20" s="61" t="s">
        <v>34</v>
      </c>
      <c r="BO20" s="55" t="s">
        <v>35</v>
      </c>
      <c r="BP20" s="62"/>
      <c r="BQ20" s="56" t="s">
        <v>10</v>
      </c>
      <c r="BR20" s="57"/>
      <c r="BS20" s="57"/>
      <c r="BT20" s="57"/>
      <c r="BU20" s="57"/>
      <c r="BV20" s="58" t="s">
        <v>11</v>
      </c>
      <c r="BW20" s="57"/>
      <c r="BX20" s="68" t="s">
        <v>3</v>
      </c>
      <c r="BY20" s="57"/>
      <c r="BZ20" s="69" t="s">
        <v>1</v>
      </c>
      <c r="CA20" s="62"/>
      <c r="CB20" s="62"/>
      <c r="CC20" s="54"/>
      <c r="CD20" s="54"/>
      <c r="CE20" s="54"/>
      <c r="CF20" s="54"/>
      <c r="CG20" s="54"/>
      <c r="CH20" s="54"/>
      <c r="CI20" s="54"/>
      <c r="CJ20" s="54"/>
      <c r="CK20" s="60"/>
      <c r="CL20" s="60"/>
      <c r="CM20" s="60"/>
    </row>
    <row r="21" spans="1:91" ht="22.5" customHeight="1" thickBot="1">
      <c r="A21" s="134"/>
      <c r="B21" s="134"/>
      <c r="C21" s="134"/>
      <c r="D21" s="134"/>
      <c r="E21" s="134"/>
      <c r="F21" s="134"/>
      <c r="G21" s="126"/>
      <c r="I21" s="19">
        <v>9</v>
      </c>
      <c r="J21" s="30" t="s">
        <v>2</v>
      </c>
      <c r="K21" s="45">
        <f t="shared" si="0"/>
        <v>0</v>
      </c>
      <c r="L21" s="45">
        <f>IF(L9=1,0,K21)</f>
        <v>0</v>
      </c>
      <c r="M21" s="35">
        <f>IF(L21=1,J21,0)</f>
        <v>0</v>
      </c>
      <c r="N21" s="30" t="s">
        <v>16</v>
      </c>
      <c r="O21" s="45">
        <f t="shared" si="35"/>
        <v>0</v>
      </c>
      <c r="P21" s="45">
        <f>IF(P9=1,0,O21)</f>
        <v>0</v>
      </c>
      <c r="Q21" s="35">
        <f>IF(P21=1,N21,0)</f>
        <v>0</v>
      </c>
      <c r="R21" s="30" t="s">
        <v>0</v>
      </c>
      <c r="S21" s="45">
        <f t="shared" si="37"/>
        <v>1</v>
      </c>
      <c r="T21" s="45">
        <f>IF(T9=1,0,S21)</f>
        <v>0</v>
      </c>
      <c r="U21" s="35">
        <f>IF(T21=1,R21,0)</f>
        <v>0</v>
      </c>
      <c r="V21" s="30" t="s">
        <v>11</v>
      </c>
      <c r="W21" s="45">
        <f t="shared" si="39"/>
        <v>0</v>
      </c>
      <c r="X21" s="45">
        <f>IF(X9=1,0,W21)</f>
        <v>0</v>
      </c>
      <c r="Y21" s="35">
        <f>IF(X21=1,V21,0)</f>
        <v>0</v>
      </c>
      <c r="Z21" s="30" t="s">
        <v>12</v>
      </c>
      <c r="AA21" s="45">
        <f t="shared" si="41"/>
        <v>0</v>
      </c>
      <c r="AB21" s="45">
        <f>IF(AB9=1,0,AA21)</f>
        <v>0</v>
      </c>
      <c r="AC21" s="35">
        <f>IF(AB21=1,Z21,0)</f>
        <v>0</v>
      </c>
      <c r="AD21" s="30" t="s">
        <v>3</v>
      </c>
      <c r="AE21" s="45">
        <f t="shared" si="43"/>
        <v>0</v>
      </c>
      <c r="AF21" s="45">
        <f>IF(AF9=1,0,AE21)</f>
        <v>0</v>
      </c>
      <c r="AG21" s="35">
        <f>IF(AF21=1,AD21,0)</f>
        <v>0</v>
      </c>
      <c r="AH21" s="30" t="s">
        <v>13</v>
      </c>
      <c r="AI21" s="45">
        <f t="shared" si="45"/>
        <v>0</v>
      </c>
      <c r="AJ21" s="45">
        <f>IF(AJ9=1,0,AI21)</f>
        <v>0</v>
      </c>
      <c r="AK21" s="35">
        <f>IF(AJ21=1,AH21,0)</f>
        <v>0</v>
      </c>
      <c r="AL21" s="30" t="s">
        <v>1</v>
      </c>
      <c r="AM21" s="45">
        <f t="shared" si="47"/>
        <v>1</v>
      </c>
      <c r="AN21" s="45">
        <f>IF(AN9=1,0,AM21)</f>
        <v>1</v>
      </c>
      <c r="AO21" s="35" t="str">
        <f>IF(AN21=1,AL21,0)</f>
        <v>A</v>
      </c>
      <c r="AP21" s="30" t="s">
        <v>14</v>
      </c>
      <c r="AQ21" s="45">
        <f t="shared" si="49"/>
        <v>0</v>
      </c>
      <c r="AR21" s="45">
        <f>IF(AR9=1,0,AQ21)</f>
        <v>0</v>
      </c>
      <c r="AS21" s="35">
        <f>IF(AR21=1,AP21,0)</f>
        <v>0</v>
      </c>
      <c r="AT21" s="30" t="s">
        <v>4</v>
      </c>
      <c r="AU21" s="45">
        <f t="shared" si="51"/>
        <v>0</v>
      </c>
      <c r="AV21" s="45">
        <f>IF(AV9=1,0,AU21)</f>
        <v>0</v>
      </c>
      <c r="AW21" s="35">
        <f>IF(AV21=1,AT21,0)</f>
        <v>0</v>
      </c>
      <c r="AX21" s="30" t="s">
        <v>10</v>
      </c>
      <c r="AY21" s="45">
        <f t="shared" si="53"/>
        <v>1</v>
      </c>
      <c r="AZ21" s="45">
        <f>IF(AZ9=1,0,AY21)</f>
        <v>0</v>
      </c>
      <c r="BA21" s="35">
        <f>IF(AZ21=1,AX21,0)</f>
        <v>0</v>
      </c>
      <c r="BB21" s="30" t="s">
        <v>15</v>
      </c>
      <c r="BC21" s="45">
        <f t="shared" si="55"/>
        <v>0</v>
      </c>
      <c r="BD21" s="45">
        <f>IF(BD9=1,0,BC21)</f>
        <v>0</v>
      </c>
      <c r="BE21" s="35">
        <f>IF(BD21=1,BB21,0)</f>
        <v>0</v>
      </c>
      <c r="BF21" s="9"/>
      <c r="BG21">
        <v>4096</v>
      </c>
      <c r="BI21" s="12"/>
      <c r="BJ21" s="12"/>
      <c r="BK21" s="12"/>
      <c r="BL21" s="88"/>
      <c r="BM21" s="62"/>
      <c r="BN21" s="62"/>
      <c r="BO21" s="62"/>
      <c r="BP21" s="62"/>
      <c r="BQ21" s="89">
        <v>1</v>
      </c>
      <c r="BR21" s="89"/>
      <c r="BS21" s="89">
        <v>2</v>
      </c>
      <c r="BT21" s="89">
        <v>4</v>
      </c>
      <c r="BU21" s="89">
        <v>8</v>
      </c>
      <c r="BV21" s="89">
        <v>16</v>
      </c>
      <c r="BW21" s="89">
        <v>32</v>
      </c>
      <c r="BX21" s="89">
        <v>64</v>
      </c>
      <c r="BY21" s="89">
        <v>128</v>
      </c>
      <c r="BZ21" s="89">
        <v>256</v>
      </c>
      <c r="CA21" s="89">
        <v>512</v>
      </c>
      <c r="CB21" s="89">
        <v>1024</v>
      </c>
      <c r="CC21" s="87"/>
      <c r="CD21" s="87">
        <v>2048</v>
      </c>
      <c r="CE21" s="87">
        <v>4096</v>
      </c>
      <c r="CF21" s="87">
        <v>8192</v>
      </c>
      <c r="CG21" s="87"/>
      <c r="CH21" s="87">
        <v>16384</v>
      </c>
      <c r="CI21" s="87">
        <v>32768</v>
      </c>
      <c r="CK21" s="87">
        <v>65536</v>
      </c>
      <c r="CL21" s="87">
        <v>131072</v>
      </c>
      <c r="CM21" s="60"/>
    </row>
    <row r="22" spans="1:91" ht="22.5" customHeight="1" thickBot="1">
      <c r="A22" s="134"/>
      <c r="B22" s="134"/>
      <c r="C22" s="134"/>
      <c r="D22" s="134"/>
      <c r="E22" s="134"/>
      <c r="F22" s="134"/>
      <c r="G22" s="126"/>
      <c r="I22" s="19" t="s">
        <v>18</v>
      </c>
      <c r="J22" s="30" t="s">
        <v>16</v>
      </c>
      <c r="K22" s="45">
        <f t="shared" si="0"/>
        <v>0</v>
      </c>
      <c r="L22" s="45">
        <f>IF(L10=1,0,K22)</f>
        <v>0</v>
      </c>
      <c r="M22" s="35">
        <f>IF(L22=1,J22,0)</f>
        <v>0</v>
      </c>
      <c r="N22" s="30" t="s">
        <v>0</v>
      </c>
      <c r="O22" s="45">
        <f t="shared" si="35"/>
        <v>1</v>
      </c>
      <c r="P22" s="45">
        <f>IF(P10=1,0,O22)</f>
        <v>0</v>
      </c>
      <c r="Q22" s="35">
        <f>IF(P22=1,N22,0)</f>
        <v>0</v>
      </c>
      <c r="R22" s="30" t="s">
        <v>11</v>
      </c>
      <c r="S22" s="45">
        <f t="shared" si="37"/>
        <v>0</v>
      </c>
      <c r="T22" s="45">
        <f>IF(T10=1,0,S22)</f>
        <v>0</v>
      </c>
      <c r="U22" s="35">
        <f>IF(T22=1,R22,0)</f>
        <v>0</v>
      </c>
      <c r="V22" s="30" t="s">
        <v>12</v>
      </c>
      <c r="W22" s="45">
        <f t="shared" si="39"/>
        <v>0</v>
      </c>
      <c r="X22" s="45">
        <f>IF(X10=1,0,W22)</f>
        <v>0</v>
      </c>
      <c r="Y22" s="35">
        <f>IF(X22=1,V22,0)</f>
        <v>0</v>
      </c>
      <c r="Z22" s="30" t="s">
        <v>3</v>
      </c>
      <c r="AA22" s="45">
        <f t="shared" si="41"/>
        <v>0</v>
      </c>
      <c r="AB22" s="45">
        <f>IF(AB10=1,0,AA22)</f>
        <v>0</v>
      </c>
      <c r="AC22" s="35">
        <f>IF(AB22=1,Z22,0)</f>
        <v>0</v>
      </c>
      <c r="AD22" s="30" t="s">
        <v>13</v>
      </c>
      <c r="AE22" s="45">
        <f t="shared" si="43"/>
        <v>0</v>
      </c>
      <c r="AF22" s="45">
        <f>IF(AF10=1,0,AE22)</f>
        <v>0</v>
      </c>
      <c r="AG22" s="35">
        <f>IF(AF22=1,AD22,0)</f>
        <v>0</v>
      </c>
      <c r="AH22" s="30" t="s">
        <v>1</v>
      </c>
      <c r="AI22" s="45">
        <f t="shared" si="45"/>
        <v>1</v>
      </c>
      <c r="AJ22" s="45">
        <f>IF(AJ10=1,0,AI22)</f>
        <v>0</v>
      </c>
      <c r="AK22" s="35">
        <f>IF(AJ22=1,AH22,0)</f>
        <v>0</v>
      </c>
      <c r="AL22" s="30" t="s">
        <v>14</v>
      </c>
      <c r="AM22" s="45">
        <f t="shared" si="47"/>
        <v>0</v>
      </c>
      <c r="AN22" s="45">
        <f>IF(AN10=1,0,AM22)</f>
        <v>0</v>
      </c>
      <c r="AO22" s="35">
        <f>IF(AN22=1,AL22,0)</f>
        <v>0</v>
      </c>
      <c r="AP22" s="30" t="s">
        <v>4</v>
      </c>
      <c r="AQ22" s="45">
        <f t="shared" si="49"/>
        <v>0</v>
      </c>
      <c r="AR22" s="45">
        <f>IF(AR10=1,0,AQ22)</f>
        <v>0</v>
      </c>
      <c r="AS22" s="35">
        <f>IF(AR22=1,AP22,0)</f>
        <v>0</v>
      </c>
      <c r="AT22" s="30" t="s">
        <v>10</v>
      </c>
      <c r="AU22" s="45">
        <f t="shared" si="51"/>
        <v>1</v>
      </c>
      <c r="AV22" s="45">
        <f>IF(AV10=1,0,AU22)</f>
        <v>0</v>
      </c>
      <c r="AW22" s="35">
        <f>IF(AV22=1,AT22,0)</f>
        <v>0</v>
      </c>
      <c r="AX22" s="30" t="s">
        <v>15</v>
      </c>
      <c r="AY22" s="45">
        <f t="shared" si="53"/>
        <v>0</v>
      </c>
      <c r="AZ22" s="45">
        <f>IF(AZ10=1,0,AY22)</f>
        <v>0</v>
      </c>
      <c r="BA22" s="35">
        <f>IF(AZ22=1,AX22,0)</f>
        <v>0</v>
      </c>
      <c r="BB22" s="30" t="s">
        <v>2</v>
      </c>
      <c r="BC22" s="45">
        <f t="shared" si="55"/>
        <v>0</v>
      </c>
      <c r="BD22" s="45">
        <f>IF(BD10=1,0,BC22)</f>
        <v>0</v>
      </c>
      <c r="BE22" s="35">
        <f>IF(BD22=1,BB22,0)</f>
        <v>0</v>
      </c>
      <c r="BG22">
        <v>8192</v>
      </c>
      <c r="BI22" s="12"/>
      <c r="BJ22" s="12"/>
      <c r="BK22" s="12"/>
      <c r="BL22" s="88">
        <v>549</v>
      </c>
      <c r="BM22" s="55" t="s">
        <v>148</v>
      </c>
      <c r="BN22" s="62"/>
      <c r="BO22" s="55" t="s">
        <v>36</v>
      </c>
      <c r="BP22" s="62"/>
      <c r="BQ22" s="56" t="s">
        <v>10</v>
      </c>
      <c r="BR22" s="57"/>
      <c r="BS22" s="57"/>
      <c r="BT22" s="58" t="s">
        <v>16</v>
      </c>
      <c r="BU22" s="57"/>
      <c r="BV22" s="57"/>
      <c r="BW22" s="68" t="s">
        <v>12</v>
      </c>
      <c r="BX22" s="57"/>
      <c r="BY22" s="57"/>
      <c r="BZ22" s="57"/>
      <c r="CA22" s="69" t="s">
        <v>37</v>
      </c>
      <c r="CB22" s="62"/>
      <c r="CC22" s="54"/>
      <c r="CD22" s="54"/>
      <c r="CE22" s="54"/>
      <c r="CF22" s="54"/>
      <c r="CG22" s="54"/>
      <c r="CH22" s="54"/>
      <c r="CI22" s="54"/>
      <c r="CJ22" s="54"/>
      <c r="CK22" s="60"/>
      <c r="CL22" s="60"/>
      <c r="CM22" s="60"/>
    </row>
    <row r="23" spans="1:91" ht="22.5" customHeight="1" thickBot="1">
      <c r="A23" s="134"/>
      <c r="B23" s="134"/>
      <c r="C23" s="134"/>
      <c r="D23" s="134"/>
      <c r="E23" s="134"/>
      <c r="F23" s="134"/>
      <c r="G23" s="126"/>
      <c r="J23" s="29"/>
      <c r="K23" s="44"/>
      <c r="L23" s="44"/>
      <c r="M23" s="37"/>
      <c r="N23" s="29"/>
      <c r="O23" s="44"/>
      <c r="P23" s="44"/>
      <c r="Q23" s="37"/>
      <c r="R23" s="29"/>
      <c r="S23" s="44"/>
      <c r="T23" s="44"/>
      <c r="U23" s="37"/>
      <c r="V23" s="29"/>
      <c r="W23" s="44"/>
      <c r="X23" s="44"/>
      <c r="Y23" s="37"/>
      <c r="Z23" s="29"/>
      <c r="AA23" s="44"/>
      <c r="AB23" s="44"/>
      <c r="AC23" s="37"/>
      <c r="AD23" s="29"/>
      <c r="AE23" s="44"/>
      <c r="AF23" s="44"/>
      <c r="AG23" s="37"/>
      <c r="AH23" s="29"/>
      <c r="AI23" s="44"/>
      <c r="AJ23" s="44"/>
      <c r="AK23" s="37"/>
      <c r="AL23" s="29"/>
      <c r="AM23" s="44"/>
      <c r="AN23" s="44"/>
      <c r="AO23" s="37"/>
      <c r="AP23" s="29"/>
      <c r="AQ23" s="44"/>
      <c r="AR23" s="44"/>
      <c r="AS23" s="37"/>
      <c r="AT23" s="29"/>
      <c r="AU23" s="44"/>
      <c r="AV23" s="44"/>
      <c r="AW23" s="37"/>
      <c r="AX23" s="29"/>
      <c r="AY23" s="44"/>
      <c r="AZ23" s="44"/>
      <c r="BA23" s="37"/>
      <c r="BB23" s="29"/>
      <c r="BC23" s="44"/>
      <c r="BD23" s="44"/>
      <c r="BE23" s="37"/>
      <c r="BI23" s="12"/>
      <c r="BJ23" s="12"/>
      <c r="BK23" s="12"/>
      <c r="BL23" s="88">
        <v>553</v>
      </c>
      <c r="BM23" s="55" t="s">
        <v>151</v>
      </c>
      <c r="BN23" s="62"/>
      <c r="BO23" s="55" t="s">
        <v>38</v>
      </c>
      <c r="BP23" s="62"/>
      <c r="BQ23" s="56" t="s">
        <v>10</v>
      </c>
      <c r="BR23" s="57"/>
      <c r="BS23" s="57"/>
      <c r="BT23" s="57"/>
      <c r="BU23" s="58" t="s">
        <v>0</v>
      </c>
      <c r="BV23" s="57"/>
      <c r="BW23" s="68" t="s">
        <v>12</v>
      </c>
      <c r="BX23" s="57"/>
      <c r="BY23" s="57"/>
      <c r="BZ23" s="57"/>
      <c r="CA23" s="69" t="s">
        <v>37</v>
      </c>
      <c r="CB23" s="62"/>
      <c r="CC23" s="54"/>
      <c r="CD23" s="54"/>
      <c r="CE23" s="54"/>
      <c r="CF23" s="54"/>
      <c r="CG23" s="54"/>
      <c r="CH23" s="54"/>
      <c r="CI23" s="54"/>
      <c r="CJ23" s="54"/>
      <c r="CK23" s="60"/>
      <c r="CL23" s="60"/>
      <c r="CM23" s="60"/>
    </row>
    <row r="24" spans="1:91" ht="22.5" customHeight="1" thickBot="1">
      <c r="A24" s="133"/>
      <c r="B24" s="133"/>
      <c r="C24" s="133"/>
      <c r="D24" s="133"/>
      <c r="E24" s="133"/>
      <c r="F24" s="133"/>
      <c r="G24" s="126"/>
      <c r="I24" s="20">
        <v>11</v>
      </c>
      <c r="J24" s="30" t="s">
        <v>11</v>
      </c>
      <c r="K24" s="45">
        <f t="shared" si="0"/>
        <v>0</v>
      </c>
      <c r="L24" s="45">
        <f>IF(L12=1,0,K24)</f>
        <v>0</v>
      </c>
      <c r="M24" s="36">
        <f>IF(L24=1,J24,0)</f>
        <v>0</v>
      </c>
      <c r="N24" s="30" t="s">
        <v>12</v>
      </c>
      <c r="O24" s="45">
        <f t="shared" ref="O24:O25" si="57">IF(OR(N24=$A$2,N24=$B$2,N24=$C$2,N24=$D$2,N24=$E$2,N24=$F$2,N24=$G$2),1,0)</f>
        <v>0</v>
      </c>
      <c r="P24" s="45">
        <f>IF(P12=1,0,O24)</f>
        <v>0</v>
      </c>
      <c r="Q24" s="36">
        <f>IF(P24=1,N24,0)</f>
        <v>0</v>
      </c>
      <c r="R24" s="30" t="s">
        <v>3</v>
      </c>
      <c r="S24" s="45">
        <f t="shared" ref="S24:S25" si="58">IF(OR(R24=$A$2,R24=$B$2,R24=$C$2,R24=$D$2,R24=$E$2,R24=$F$2,R24=$G$2),1,0)</f>
        <v>0</v>
      </c>
      <c r="T24" s="45">
        <f>IF(T12=1,0,S24)</f>
        <v>0</v>
      </c>
      <c r="U24" s="36">
        <f>IF(T24=1,R24,0)</f>
        <v>0</v>
      </c>
      <c r="V24" s="30" t="s">
        <v>13</v>
      </c>
      <c r="W24" s="45">
        <f t="shared" ref="W24:W25" si="59">IF(OR(V24=$A$2,V24=$B$2,V24=$C$2,V24=$D$2,V24=$E$2,V24=$F$2,V24=$G$2),1,0)</f>
        <v>0</v>
      </c>
      <c r="X24" s="45">
        <f>IF(X12=1,0,W24)</f>
        <v>0</v>
      </c>
      <c r="Y24" s="36">
        <f>IF(X24=1,V24,0)</f>
        <v>0</v>
      </c>
      <c r="Z24" s="30" t="s">
        <v>1</v>
      </c>
      <c r="AA24" s="45">
        <f t="shared" ref="AA24:AA25" si="60">IF(OR(Z24=$A$2,Z24=$B$2,Z24=$C$2,Z24=$D$2,Z24=$E$2,Z24=$F$2,Z24=$G$2),1,0)</f>
        <v>1</v>
      </c>
      <c r="AB24" s="45">
        <f>IF(AB12=1,0,AA24)</f>
        <v>0</v>
      </c>
      <c r="AC24" s="36">
        <f>IF(AB24=1,Z24,0)</f>
        <v>0</v>
      </c>
      <c r="AD24" s="30" t="s">
        <v>14</v>
      </c>
      <c r="AE24" s="45">
        <f t="shared" ref="AE24:AE25" si="61">IF(OR(AD24=$A$2,AD24=$B$2,AD24=$C$2,AD24=$D$2,AD24=$E$2,AD24=$F$2,AD24=$G$2),1,0)</f>
        <v>0</v>
      </c>
      <c r="AF24" s="45">
        <f>IF(AF12=1,0,AE24)</f>
        <v>0</v>
      </c>
      <c r="AG24" s="36">
        <f>IF(AF24=1,AD24,0)</f>
        <v>0</v>
      </c>
      <c r="AH24" s="30" t="s">
        <v>4</v>
      </c>
      <c r="AI24" s="45">
        <f t="shared" ref="AI24:AI25" si="62">IF(OR(AH24=$A$2,AH24=$B$2,AH24=$C$2,AH24=$D$2,AH24=$E$2,AH24=$F$2,AH24=$G$2),1,0)</f>
        <v>0</v>
      </c>
      <c r="AJ24" s="45">
        <f>IF(AJ12=1,0,AI24)</f>
        <v>0</v>
      </c>
      <c r="AK24" s="36">
        <f>IF(AJ24=1,AH24,0)</f>
        <v>0</v>
      </c>
      <c r="AL24" s="30" t="s">
        <v>10</v>
      </c>
      <c r="AM24" s="45">
        <f t="shared" ref="AM24:AM25" si="63">IF(OR(AL24=$A$2,AL24=$B$2,AL24=$C$2,AL24=$D$2,AL24=$E$2,AL24=$F$2,AL24=$G$2),1,0)</f>
        <v>1</v>
      </c>
      <c r="AN24" s="45">
        <f>IF(AN12=1,0,AM24)</f>
        <v>0</v>
      </c>
      <c r="AO24" s="36">
        <f>IF(AN24=1,AL24,0)</f>
        <v>0</v>
      </c>
      <c r="AP24" s="30" t="s">
        <v>15</v>
      </c>
      <c r="AQ24" s="45">
        <f t="shared" ref="AQ24:AQ25" si="64">IF(OR(AP24=$A$2,AP24=$B$2,AP24=$C$2,AP24=$D$2,AP24=$E$2,AP24=$F$2,AP24=$G$2),1,0)</f>
        <v>0</v>
      </c>
      <c r="AR24" s="45">
        <f>IF(AR12=1,0,AQ24)</f>
        <v>0</v>
      </c>
      <c r="AS24" s="36">
        <f>IF(AR24=1,AP24,0)</f>
        <v>0</v>
      </c>
      <c r="AT24" s="30" t="s">
        <v>2</v>
      </c>
      <c r="AU24" s="45">
        <f t="shared" ref="AU24:AU25" si="65">IF(OR(AT24=$A$2,AT24=$B$2,AT24=$C$2,AT24=$D$2,AT24=$E$2,AT24=$F$2,AT24=$G$2),1,0)</f>
        <v>0</v>
      </c>
      <c r="AV24" s="45">
        <f>IF(AV12=1,0,AU24)</f>
        <v>0</v>
      </c>
      <c r="AW24" s="36">
        <f>IF(AV24=1,AT24,0)</f>
        <v>0</v>
      </c>
      <c r="AX24" s="30" t="s">
        <v>16</v>
      </c>
      <c r="AY24" s="45">
        <f t="shared" ref="AY24:AY25" si="66">IF(OR(AX24=$A$2,AX24=$B$2,AX24=$C$2,AX24=$D$2,AX24=$E$2,AX24=$F$2,AX24=$G$2),1,0)</f>
        <v>0</v>
      </c>
      <c r="AZ24" s="45">
        <f>IF(AZ12=1,0,AY24)</f>
        <v>0</v>
      </c>
      <c r="BA24" s="36">
        <f>IF(AZ24=1,AX24,0)</f>
        <v>0</v>
      </c>
      <c r="BB24" s="30" t="s">
        <v>0</v>
      </c>
      <c r="BC24" s="45">
        <f t="shared" ref="BC24:BC25" si="67">IF(OR(BB24=$A$2,BB24=$B$2,BB24=$C$2,BB24=$D$2,BB24=$E$2,BB24=$F$2,BB24=$G$2),1,0)</f>
        <v>1</v>
      </c>
      <c r="BD24" s="45">
        <f>IF(BD12=1,0,BC24)</f>
        <v>0</v>
      </c>
      <c r="BE24" s="36">
        <f>IF(BD24=1,BB24,0)</f>
        <v>0</v>
      </c>
      <c r="BF24" s="52"/>
      <c r="BG24">
        <v>16384</v>
      </c>
      <c r="BI24" s="12"/>
      <c r="BJ24" s="12"/>
      <c r="BK24" s="12"/>
      <c r="BL24" s="88">
        <v>581</v>
      </c>
      <c r="BM24" s="55" t="s">
        <v>152</v>
      </c>
      <c r="BN24" s="62"/>
      <c r="BO24" s="55" t="s">
        <v>39</v>
      </c>
      <c r="BP24" s="62"/>
      <c r="BQ24" s="56" t="s">
        <v>10</v>
      </c>
      <c r="BR24" s="57"/>
      <c r="BS24" s="57"/>
      <c r="BT24" s="58" t="s">
        <v>16</v>
      </c>
      <c r="BU24" s="57"/>
      <c r="BV24" s="57"/>
      <c r="BW24" s="57"/>
      <c r="BX24" s="68" t="s">
        <v>3</v>
      </c>
      <c r="BY24" s="57"/>
      <c r="BZ24" s="57"/>
      <c r="CA24" s="69" t="s">
        <v>37</v>
      </c>
      <c r="CB24" s="62"/>
      <c r="CC24" s="54"/>
      <c r="CD24" s="54"/>
      <c r="CE24" s="54"/>
      <c r="CF24" s="54"/>
      <c r="CG24" s="54"/>
      <c r="CH24" s="54"/>
      <c r="CI24" s="54"/>
      <c r="CJ24" s="54"/>
      <c r="CK24" s="60"/>
      <c r="CL24" s="60"/>
      <c r="CM24" s="60"/>
    </row>
    <row r="25" spans="1:91" ht="22.5" customHeight="1" thickBot="1">
      <c r="A25" s="134"/>
      <c r="B25" s="134"/>
      <c r="C25" s="134"/>
      <c r="D25" s="134"/>
      <c r="E25" s="134"/>
      <c r="F25" s="134"/>
      <c r="G25" s="126"/>
      <c r="I25" s="20" t="s">
        <v>19</v>
      </c>
      <c r="J25" s="30" t="s">
        <v>12</v>
      </c>
      <c r="K25" s="45">
        <f t="shared" si="0"/>
        <v>0</v>
      </c>
      <c r="L25" s="45">
        <f>IF(L13=1,0,K25)</f>
        <v>0</v>
      </c>
      <c r="M25" s="36">
        <f>IF(L25=1,J25,0)</f>
        <v>0</v>
      </c>
      <c r="N25" s="30" t="s">
        <v>3</v>
      </c>
      <c r="O25" s="45">
        <f t="shared" si="57"/>
        <v>0</v>
      </c>
      <c r="P25" s="45">
        <f>IF(P13=1,0,O25)</f>
        <v>0</v>
      </c>
      <c r="Q25" s="36">
        <f>IF(P25=1,N25,0)</f>
        <v>0</v>
      </c>
      <c r="R25" s="30" t="s">
        <v>13</v>
      </c>
      <c r="S25" s="45">
        <f t="shared" si="58"/>
        <v>0</v>
      </c>
      <c r="T25" s="45">
        <f>IF(T13=1,0,S25)</f>
        <v>0</v>
      </c>
      <c r="U25" s="36">
        <f>IF(T25=1,R25,0)</f>
        <v>0</v>
      </c>
      <c r="V25" s="30" t="s">
        <v>1</v>
      </c>
      <c r="W25" s="45">
        <f t="shared" si="59"/>
        <v>1</v>
      </c>
      <c r="X25" s="45">
        <f>IF(X13=1,0,W25)</f>
        <v>0</v>
      </c>
      <c r="Y25" s="36">
        <f>IF(X25=1,V25,0)</f>
        <v>0</v>
      </c>
      <c r="Z25" s="30" t="s">
        <v>14</v>
      </c>
      <c r="AA25" s="45">
        <f t="shared" si="60"/>
        <v>0</v>
      </c>
      <c r="AB25" s="45">
        <f>IF(AB13=1,0,AA25)</f>
        <v>0</v>
      </c>
      <c r="AC25" s="36">
        <f>IF(AB25=1,Z25,0)</f>
        <v>0</v>
      </c>
      <c r="AD25" s="30" t="s">
        <v>4</v>
      </c>
      <c r="AE25" s="45">
        <f t="shared" si="61"/>
        <v>0</v>
      </c>
      <c r="AF25" s="45">
        <f>IF(AF13=1,0,AE25)</f>
        <v>0</v>
      </c>
      <c r="AG25" s="36">
        <f>IF(AF25=1,AD25,0)</f>
        <v>0</v>
      </c>
      <c r="AH25" s="30" t="s">
        <v>10</v>
      </c>
      <c r="AI25" s="45">
        <f t="shared" si="62"/>
        <v>1</v>
      </c>
      <c r="AJ25" s="45">
        <f>IF(AJ13=1,0,AI25)</f>
        <v>0</v>
      </c>
      <c r="AK25" s="36">
        <f>IF(AJ25=1,AH25,0)</f>
        <v>0</v>
      </c>
      <c r="AL25" s="30" t="s">
        <v>15</v>
      </c>
      <c r="AM25" s="45">
        <f t="shared" si="63"/>
        <v>0</v>
      </c>
      <c r="AN25" s="45">
        <f>IF(AN13=1,0,AM25)</f>
        <v>0</v>
      </c>
      <c r="AO25" s="36">
        <f>IF(AN25=1,AL25,0)</f>
        <v>0</v>
      </c>
      <c r="AP25" s="30" t="s">
        <v>2</v>
      </c>
      <c r="AQ25" s="45">
        <f t="shared" si="64"/>
        <v>0</v>
      </c>
      <c r="AR25" s="45">
        <f>IF(AR13=1,0,AQ25)</f>
        <v>0</v>
      </c>
      <c r="AS25" s="36">
        <f>IF(AR25=1,AP25,0)</f>
        <v>0</v>
      </c>
      <c r="AT25" s="30" t="s">
        <v>16</v>
      </c>
      <c r="AU25" s="45">
        <f t="shared" si="65"/>
        <v>0</v>
      </c>
      <c r="AV25" s="45">
        <f>IF(AV13=1,0,AU25)</f>
        <v>0</v>
      </c>
      <c r="AW25" s="36">
        <f>IF(AV25=1,AT25,0)</f>
        <v>0</v>
      </c>
      <c r="AX25" s="30" t="s">
        <v>0</v>
      </c>
      <c r="AY25" s="45">
        <f t="shared" si="66"/>
        <v>1</v>
      </c>
      <c r="AZ25" s="45">
        <f>IF(AZ13=1,0,AY25)</f>
        <v>0</v>
      </c>
      <c r="BA25" s="36">
        <f>IF(AZ25=1,AX25,0)</f>
        <v>0</v>
      </c>
      <c r="BB25" s="30" t="s">
        <v>11</v>
      </c>
      <c r="BC25" s="45">
        <f t="shared" si="67"/>
        <v>0</v>
      </c>
      <c r="BD25" s="45">
        <f>IF(BD13=1,0,BC25)</f>
        <v>0</v>
      </c>
      <c r="BE25" s="36">
        <f>IF(BD25=1,BB25,0)</f>
        <v>0</v>
      </c>
      <c r="BG25">
        <v>32768</v>
      </c>
      <c r="BI25" s="12"/>
      <c r="BJ25" s="12"/>
      <c r="BK25" s="12"/>
      <c r="BL25" s="88">
        <v>585</v>
      </c>
      <c r="BM25" s="55">
        <v>7</v>
      </c>
      <c r="BN25" s="62"/>
      <c r="BO25" s="55" t="s">
        <v>40</v>
      </c>
      <c r="BP25" s="62"/>
      <c r="BQ25" s="56" t="s">
        <v>10</v>
      </c>
      <c r="BR25" s="57"/>
      <c r="BS25" s="57"/>
      <c r="BT25" s="57"/>
      <c r="BU25" s="58" t="s">
        <v>0</v>
      </c>
      <c r="BV25" s="57"/>
      <c r="BW25" s="57"/>
      <c r="BX25" s="68" t="s">
        <v>3</v>
      </c>
      <c r="BY25" s="57"/>
      <c r="BZ25" s="57"/>
      <c r="CA25" s="69" t="s">
        <v>37</v>
      </c>
      <c r="CB25" s="62"/>
      <c r="CC25" s="54"/>
      <c r="CD25" s="54"/>
      <c r="CE25" s="54"/>
      <c r="CF25" s="54"/>
      <c r="CG25" s="54"/>
      <c r="CH25" s="54"/>
      <c r="CI25" s="54"/>
      <c r="CJ25" s="54"/>
      <c r="CK25" s="60"/>
      <c r="CL25" s="60"/>
      <c r="CM25" s="60"/>
    </row>
    <row r="26" spans="1:91" ht="22.5" customHeight="1" thickBot="1">
      <c r="A26" s="134"/>
      <c r="B26" s="134"/>
      <c r="C26" s="134"/>
      <c r="D26" s="134"/>
      <c r="E26" s="134"/>
      <c r="F26" s="134"/>
      <c r="G26" s="126"/>
      <c r="J26" s="30"/>
      <c r="K26" s="45"/>
      <c r="L26" s="45"/>
      <c r="M26" s="34"/>
      <c r="N26" s="30"/>
      <c r="O26" s="45"/>
      <c r="P26" s="45"/>
      <c r="Q26" s="34"/>
      <c r="R26" s="30"/>
      <c r="S26" s="45"/>
      <c r="T26" s="45"/>
      <c r="U26" s="34"/>
      <c r="V26" s="30"/>
      <c r="W26" s="45"/>
      <c r="X26" s="45"/>
      <c r="Y26" s="34"/>
      <c r="Z26" s="30"/>
      <c r="AA26" s="45"/>
      <c r="AB26" s="45"/>
      <c r="AC26" s="34"/>
      <c r="AD26" s="30"/>
      <c r="AE26" s="45"/>
      <c r="AF26" s="45"/>
      <c r="AG26" s="34"/>
      <c r="AH26" s="30"/>
      <c r="AI26" s="45"/>
      <c r="AJ26" s="45"/>
      <c r="AK26" s="34"/>
      <c r="AL26" s="30"/>
      <c r="AM26" s="45"/>
      <c r="AN26" s="45"/>
      <c r="AO26" s="34"/>
      <c r="AP26" s="30"/>
      <c r="AQ26" s="45"/>
      <c r="AR26" s="45"/>
      <c r="AS26" s="34"/>
      <c r="AT26" s="30"/>
      <c r="AU26" s="45"/>
      <c r="AV26" s="45"/>
      <c r="AW26" s="34"/>
      <c r="AX26" s="30"/>
      <c r="AY26" s="45"/>
      <c r="AZ26" s="45"/>
      <c r="BA26" s="34"/>
      <c r="BB26" s="30"/>
      <c r="BC26" s="45"/>
      <c r="BD26" s="45"/>
      <c r="BE26" s="34"/>
      <c r="BI26" s="12"/>
      <c r="BJ26" s="12"/>
      <c r="BK26" s="12"/>
      <c r="BL26" s="88">
        <v>593</v>
      </c>
      <c r="BM26" s="55" t="s">
        <v>160</v>
      </c>
      <c r="BN26" s="61" t="s">
        <v>41</v>
      </c>
      <c r="BO26" s="55" t="s">
        <v>42</v>
      </c>
      <c r="BP26" s="62"/>
      <c r="BQ26" s="56" t="s">
        <v>10</v>
      </c>
      <c r="BR26" s="57"/>
      <c r="BS26" s="57"/>
      <c r="BT26" s="57"/>
      <c r="BU26" s="57"/>
      <c r="BV26" s="58" t="s">
        <v>11</v>
      </c>
      <c r="BW26" s="57"/>
      <c r="BX26" s="68" t="s">
        <v>3</v>
      </c>
      <c r="BY26" s="57"/>
      <c r="BZ26" s="57"/>
      <c r="CA26" s="69" t="s">
        <v>37</v>
      </c>
      <c r="CB26" s="62"/>
      <c r="CC26" s="54"/>
      <c r="CD26" s="54"/>
      <c r="CE26" s="54"/>
      <c r="CF26" s="54"/>
      <c r="CG26" s="54"/>
      <c r="CH26" s="54"/>
      <c r="CI26" s="54"/>
      <c r="CJ26" s="54"/>
      <c r="CK26" s="60"/>
      <c r="CL26" s="60"/>
      <c r="CM26" s="60"/>
    </row>
    <row r="27" spans="1:91" ht="22.5" customHeight="1" thickBot="1">
      <c r="A27" s="134"/>
      <c r="B27" s="134"/>
      <c r="C27" s="134"/>
      <c r="D27" s="134"/>
      <c r="E27" s="134"/>
      <c r="F27" s="134"/>
      <c r="G27" s="126"/>
      <c r="I27" s="21" t="s">
        <v>20</v>
      </c>
      <c r="J27" s="30" t="s">
        <v>13</v>
      </c>
      <c r="K27" s="45">
        <f t="shared" si="0"/>
        <v>0</v>
      </c>
      <c r="L27" s="45">
        <f>IF(L15=1,0,K27)</f>
        <v>0</v>
      </c>
      <c r="M27" s="38">
        <f>IF(L27=1,J27,0)</f>
        <v>0</v>
      </c>
      <c r="N27" s="30" t="s">
        <v>1</v>
      </c>
      <c r="O27" s="45">
        <f t="shared" ref="O27:O28" si="68">IF(OR(N27=$A$2,N27=$B$2,N27=$C$2,N27=$D$2,N27=$E$2,N27=$F$2,N27=$G$2),1,0)</f>
        <v>1</v>
      </c>
      <c r="P27" s="45">
        <f>IF(P15=1,0,O27)</f>
        <v>0</v>
      </c>
      <c r="Q27" s="38">
        <f>IF(P27=1,N27,0)</f>
        <v>0</v>
      </c>
      <c r="R27" s="30" t="s">
        <v>14</v>
      </c>
      <c r="S27" s="45">
        <f t="shared" ref="S27:S28" si="69">IF(OR(R27=$A$2,R27=$B$2,R27=$C$2,R27=$D$2,R27=$E$2,R27=$F$2,R27=$G$2),1,0)</f>
        <v>0</v>
      </c>
      <c r="T27" s="45">
        <f>IF(T15=1,0,S27)</f>
        <v>0</v>
      </c>
      <c r="U27" s="38">
        <f>IF(T27=1,R27,0)</f>
        <v>0</v>
      </c>
      <c r="V27" s="30" t="s">
        <v>4</v>
      </c>
      <c r="W27" s="45">
        <f t="shared" ref="W27:W28" si="70">IF(OR(V27=$A$2,V27=$B$2,V27=$C$2,V27=$D$2,V27=$E$2,V27=$F$2,V27=$G$2),1,0)</f>
        <v>0</v>
      </c>
      <c r="X27" s="45">
        <f>IF(X15=1,0,W27)</f>
        <v>0</v>
      </c>
      <c r="Y27" s="38">
        <f>IF(X27=1,V27,0)</f>
        <v>0</v>
      </c>
      <c r="Z27" s="30" t="s">
        <v>10</v>
      </c>
      <c r="AA27" s="45">
        <f t="shared" ref="AA27:AA28" si="71">IF(OR(Z27=$A$2,Z27=$B$2,Z27=$C$2,Z27=$D$2,Z27=$E$2,Z27=$F$2,Z27=$G$2),1,0)</f>
        <v>1</v>
      </c>
      <c r="AB27" s="45">
        <f>IF(AB15=1,0,AA27)</f>
        <v>0</v>
      </c>
      <c r="AC27" s="38">
        <f>IF(AB27=1,Z27,0)</f>
        <v>0</v>
      </c>
      <c r="AD27" s="30" t="s">
        <v>15</v>
      </c>
      <c r="AE27" s="45">
        <f t="shared" ref="AE27:AE28" si="72">IF(OR(AD27=$A$2,AD27=$B$2,AD27=$C$2,AD27=$D$2,AD27=$E$2,AD27=$F$2,AD27=$G$2),1,0)</f>
        <v>0</v>
      </c>
      <c r="AF27" s="45">
        <f>IF(AF15=1,0,AE27)</f>
        <v>0</v>
      </c>
      <c r="AG27" s="38">
        <f>IF(AF27=1,AD27,0)</f>
        <v>0</v>
      </c>
      <c r="AH27" s="30" t="s">
        <v>2</v>
      </c>
      <c r="AI27" s="45">
        <f t="shared" ref="AI27:AI28" si="73">IF(OR(AH27=$A$2,AH27=$B$2,AH27=$C$2,AH27=$D$2,AH27=$E$2,AH27=$F$2,AH27=$G$2),1,0)</f>
        <v>0</v>
      </c>
      <c r="AJ27" s="45">
        <f>IF(AJ15=1,0,AI27)</f>
        <v>0</v>
      </c>
      <c r="AK27" s="38">
        <f>IF(AJ27=1,AH27,0)</f>
        <v>0</v>
      </c>
      <c r="AL27" s="30" t="s">
        <v>16</v>
      </c>
      <c r="AM27" s="45">
        <f t="shared" ref="AM27:AM28" si="74">IF(OR(AL27=$A$2,AL27=$B$2,AL27=$C$2,AL27=$D$2,AL27=$E$2,AL27=$F$2,AL27=$G$2),1,0)</f>
        <v>0</v>
      </c>
      <c r="AN27" s="45">
        <f>IF(AN15=1,0,AM27)</f>
        <v>0</v>
      </c>
      <c r="AO27" s="38">
        <f>IF(AN27=1,AL27,0)</f>
        <v>0</v>
      </c>
      <c r="AP27" s="30" t="s">
        <v>0</v>
      </c>
      <c r="AQ27" s="45">
        <f t="shared" ref="AQ27:AQ28" si="75">IF(OR(AP27=$A$2,AP27=$B$2,AP27=$C$2,AP27=$D$2,AP27=$E$2,AP27=$F$2,AP27=$G$2),1,0)</f>
        <v>1</v>
      </c>
      <c r="AR27" s="45">
        <f>IF(AR15=1,0,AQ27)</f>
        <v>0</v>
      </c>
      <c r="AS27" s="38">
        <f>IF(AR27=1,AP27,0)</f>
        <v>0</v>
      </c>
      <c r="AT27" s="30" t="s">
        <v>11</v>
      </c>
      <c r="AU27" s="45">
        <f t="shared" ref="AU27:AU28" si="76">IF(OR(AT27=$A$2,AT27=$B$2,AT27=$C$2,AT27=$D$2,AT27=$E$2,AT27=$F$2,AT27=$G$2),1,0)</f>
        <v>0</v>
      </c>
      <c r="AV27" s="45">
        <f>IF(AV15=1,0,AU27)</f>
        <v>0</v>
      </c>
      <c r="AW27" s="38">
        <f>IF(AV27=1,AT27,0)</f>
        <v>0</v>
      </c>
      <c r="AX27" s="30" t="s">
        <v>12</v>
      </c>
      <c r="AY27" s="45">
        <f t="shared" ref="AY27:AY28" si="77">IF(OR(AX27=$A$2,AX27=$B$2,AX27=$C$2,AX27=$D$2,AX27=$E$2,AX27=$F$2,AX27=$G$2),1,0)</f>
        <v>0</v>
      </c>
      <c r="AZ27" s="45">
        <f>IF(AZ15=1,0,AY27)</f>
        <v>0</v>
      </c>
      <c r="BA27" s="38">
        <f>IF(AZ27=1,AX27,0)</f>
        <v>0</v>
      </c>
      <c r="BB27" s="30" t="s">
        <v>3</v>
      </c>
      <c r="BC27" s="45">
        <f t="shared" ref="BC27:BC28" si="78">IF(OR(BB27=$A$2,BB27=$B$2,BB27=$C$2,BB27=$D$2,BB27=$E$2,BB27=$F$2,BB27=$G$2),1,0)</f>
        <v>0</v>
      </c>
      <c r="BD27" s="45">
        <f>IF(BD15=1,0,BC27)</f>
        <v>0</v>
      </c>
      <c r="BE27" s="38">
        <f>IF(BD27=1,BB27,0)</f>
        <v>0</v>
      </c>
      <c r="BG27">
        <v>65536</v>
      </c>
      <c r="BI27" s="12"/>
      <c r="BJ27" s="12"/>
      <c r="BK27" s="12"/>
      <c r="BL27" s="88">
        <v>649</v>
      </c>
      <c r="BM27" s="55" t="s">
        <v>153</v>
      </c>
      <c r="BN27" s="60"/>
      <c r="BO27" s="55" t="s">
        <v>43</v>
      </c>
      <c r="BP27" s="62"/>
      <c r="BQ27" s="63" t="s">
        <v>10</v>
      </c>
      <c r="BR27" s="64"/>
      <c r="BS27" s="64"/>
      <c r="BT27" s="64"/>
      <c r="BU27" s="58" t="s">
        <v>0</v>
      </c>
      <c r="BV27" s="64"/>
      <c r="BW27" s="64"/>
      <c r="BX27" s="64"/>
      <c r="BY27" s="66" t="s">
        <v>13</v>
      </c>
      <c r="BZ27" s="64"/>
      <c r="CA27" s="67" t="s">
        <v>37</v>
      </c>
      <c r="CB27" s="62"/>
      <c r="CC27" s="54"/>
      <c r="CD27" s="54"/>
      <c r="CE27" s="54"/>
      <c r="CF27" s="54"/>
      <c r="CG27" s="54"/>
      <c r="CH27" s="54"/>
      <c r="CI27" s="54"/>
      <c r="CJ27" s="54"/>
      <c r="CK27" s="60"/>
      <c r="CL27" s="60"/>
      <c r="CM27" s="60"/>
    </row>
    <row r="28" spans="1:91" ht="22.5" customHeight="1" thickBot="1">
      <c r="A28" s="134"/>
      <c r="B28" s="134"/>
      <c r="C28" s="134"/>
      <c r="D28" s="134"/>
      <c r="E28" s="134"/>
      <c r="F28" s="134"/>
      <c r="G28" s="126"/>
      <c r="I28" s="21">
        <v>13</v>
      </c>
      <c r="J28" s="39" t="s">
        <v>1</v>
      </c>
      <c r="K28" s="46">
        <f t="shared" si="0"/>
        <v>1</v>
      </c>
      <c r="L28" s="46">
        <f>IF(L16=1,0,K28)</f>
        <v>0</v>
      </c>
      <c r="M28" s="40">
        <f>IF(L28=1,J28,0)</f>
        <v>0</v>
      </c>
      <c r="N28" s="39" t="s">
        <v>14</v>
      </c>
      <c r="O28" s="46">
        <f t="shared" si="68"/>
        <v>0</v>
      </c>
      <c r="P28" s="46">
        <f>IF(P16=1,0,O28)</f>
        <v>0</v>
      </c>
      <c r="Q28" s="40">
        <f>IF(P28=1,N28,0)</f>
        <v>0</v>
      </c>
      <c r="R28" s="39" t="s">
        <v>4</v>
      </c>
      <c r="S28" s="46">
        <f t="shared" si="69"/>
        <v>0</v>
      </c>
      <c r="T28" s="46">
        <f>IF(T16=1,0,S28)</f>
        <v>0</v>
      </c>
      <c r="U28" s="40">
        <f>IF(T28=1,R28,0)</f>
        <v>0</v>
      </c>
      <c r="V28" s="39" t="s">
        <v>10</v>
      </c>
      <c r="W28" s="46">
        <f t="shared" si="70"/>
        <v>1</v>
      </c>
      <c r="X28" s="46">
        <f>IF(X16=1,0,W28)</f>
        <v>0</v>
      </c>
      <c r="Y28" s="40">
        <f>IF(X28=1,V28,0)</f>
        <v>0</v>
      </c>
      <c r="Z28" s="39" t="s">
        <v>15</v>
      </c>
      <c r="AA28" s="46">
        <f t="shared" si="71"/>
        <v>0</v>
      </c>
      <c r="AB28" s="46">
        <f>IF(AB16=1,0,AA28)</f>
        <v>0</v>
      </c>
      <c r="AC28" s="40">
        <f>IF(AB28=1,Z28,0)</f>
        <v>0</v>
      </c>
      <c r="AD28" s="39" t="s">
        <v>2</v>
      </c>
      <c r="AE28" s="46">
        <f t="shared" si="72"/>
        <v>0</v>
      </c>
      <c r="AF28" s="46">
        <f>IF(AF16=1,0,AE28)</f>
        <v>0</v>
      </c>
      <c r="AG28" s="40">
        <f>IF(AF28=1,AD28,0)</f>
        <v>0</v>
      </c>
      <c r="AH28" s="39" t="s">
        <v>16</v>
      </c>
      <c r="AI28" s="46">
        <f t="shared" si="73"/>
        <v>0</v>
      </c>
      <c r="AJ28" s="46">
        <f>IF(AJ16=1,0,AI28)</f>
        <v>0</v>
      </c>
      <c r="AK28" s="40">
        <f>IF(AJ28=1,AH28,0)</f>
        <v>0</v>
      </c>
      <c r="AL28" s="39" t="s">
        <v>0</v>
      </c>
      <c r="AM28" s="46">
        <f t="shared" si="74"/>
        <v>1</v>
      </c>
      <c r="AN28" s="46">
        <f>IF(AN16=1,0,AM28)</f>
        <v>0</v>
      </c>
      <c r="AO28" s="40">
        <f>IF(AN28=1,AL28,0)</f>
        <v>0</v>
      </c>
      <c r="AP28" s="39" t="s">
        <v>11</v>
      </c>
      <c r="AQ28" s="46">
        <f t="shared" si="75"/>
        <v>0</v>
      </c>
      <c r="AR28" s="46">
        <f>IF(AR16=1,0,AQ28)</f>
        <v>0</v>
      </c>
      <c r="AS28" s="40">
        <f>IF(AR28=1,AP28,0)</f>
        <v>0</v>
      </c>
      <c r="AT28" s="39" t="s">
        <v>12</v>
      </c>
      <c r="AU28" s="46">
        <f t="shared" si="76"/>
        <v>0</v>
      </c>
      <c r="AV28" s="46">
        <f>IF(AV16=1,0,AU28)</f>
        <v>0</v>
      </c>
      <c r="AW28" s="40">
        <f>IF(AV28=1,AT28,0)</f>
        <v>0</v>
      </c>
      <c r="AX28" s="39" t="s">
        <v>3</v>
      </c>
      <c r="AY28" s="46">
        <f t="shared" si="77"/>
        <v>0</v>
      </c>
      <c r="AZ28" s="46">
        <f>IF(AZ16=1,0,AY28)</f>
        <v>0</v>
      </c>
      <c r="BA28" s="40">
        <f>IF(AZ28=1,AX28,0)</f>
        <v>0</v>
      </c>
      <c r="BB28" s="39" t="s">
        <v>13</v>
      </c>
      <c r="BC28" s="46">
        <f t="shared" si="78"/>
        <v>0</v>
      </c>
      <c r="BD28" s="46">
        <f>IF(BD16=1,0,BC28)</f>
        <v>0</v>
      </c>
      <c r="BE28" s="40">
        <f>IF(BD28=1,BB28,0)</f>
        <v>0</v>
      </c>
      <c r="BF28" s="51"/>
      <c r="BG28">
        <v>131072</v>
      </c>
      <c r="BI28" s="12"/>
      <c r="BJ28" s="12"/>
      <c r="BK28" s="12"/>
      <c r="BL28" s="88">
        <v>773</v>
      </c>
      <c r="BM28" s="55" t="s">
        <v>154</v>
      </c>
      <c r="BN28" s="61" t="s">
        <v>44</v>
      </c>
      <c r="BO28" s="55" t="s">
        <v>45</v>
      </c>
      <c r="BP28" s="54"/>
      <c r="BQ28" s="56" t="s">
        <v>10</v>
      </c>
      <c r="BR28" s="57"/>
      <c r="BS28" s="57"/>
      <c r="BT28" s="58" t="s">
        <v>16</v>
      </c>
      <c r="BU28" s="57"/>
      <c r="BV28" s="57"/>
      <c r="BW28" s="57"/>
      <c r="BX28" s="57"/>
      <c r="BY28" s="57"/>
      <c r="BZ28" s="70" t="s">
        <v>1</v>
      </c>
      <c r="CA28" s="69" t="s">
        <v>37</v>
      </c>
      <c r="CB28" s="62"/>
      <c r="CC28" s="54"/>
      <c r="CD28" s="54"/>
      <c r="CE28" s="54"/>
      <c r="CF28" s="54"/>
      <c r="CG28" s="54"/>
      <c r="CH28" s="54"/>
      <c r="CI28" s="54"/>
      <c r="CJ28" s="54"/>
      <c r="CK28" s="60"/>
      <c r="CL28" s="60"/>
      <c r="CM28" s="60"/>
    </row>
    <row r="29" spans="1:91" ht="22.5" customHeight="1" thickBot="1">
      <c r="A29" s="134"/>
      <c r="B29" s="134"/>
      <c r="C29" s="134"/>
      <c r="D29" s="134"/>
      <c r="E29" s="134"/>
      <c r="F29" s="134"/>
      <c r="G29" s="126"/>
      <c r="J29" s="23"/>
      <c r="K29" s="13"/>
      <c r="L29" s="13"/>
      <c r="M29" s="53">
        <f>L7+L9*2+L10*4+L11*8+L12*16+L13*32+L14*64+L15*128+L16*256+L17*512+L18*1024+L20*2048+L21*4096+L22*8192+L24*16384+L25*32768+L27*65536+L28*131072</f>
        <v>265</v>
      </c>
      <c r="N29" s="13"/>
      <c r="O29" s="13"/>
      <c r="P29" s="13"/>
      <c r="Q29" s="53">
        <f>P7+P9*2+P10*4+P11*8+P12*16+P13*32+P14*64+P15*128+P16*256+P17*512+P18*1024+P20*2048+P21*4096+P22*8192+P24*16384+P25*32768+P27*65536+P28*131072</f>
        <v>1156</v>
      </c>
      <c r="R29" s="23"/>
      <c r="S29" s="13"/>
      <c r="T29" s="13"/>
      <c r="U29" s="53">
        <f>T7+T9*2+T10*4+T11*8+T12*16+T13*32+T14*64+T15*128+T16*256+T17*512+T18*1024+T20*2048+T21*4096+T22*8192+T24*16384+T25*32768+T27*65536+T28*131072</f>
        <v>578</v>
      </c>
      <c r="V29" s="13"/>
      <c r="W29" s="13"/>
      <c r="X29" s="13"/>
      <c r="Y29" s="53">
        <f>X7+X9*2+X10*4+X11*8+X12*16+X13*32+X14*64+X15*128+X16*256+X17*512+X18*1024+X20*2048+X21*4096+X22*8192+X24*16384+X25*32768+X27*65536+X28*131072</f>
        <v>2336</v>
      </c>
      <c r="Z29" s="13"/>
      <c r="AA29" s="13"/>
      <c r="AB29" s="13"/>
      <c r="AC29" s="53">
        <f>AB7+AB9*2+AB10*4+AB11*8+AB12*16+AB13*32+AB14*64+AB15*128+AB16*256+AB17*512+AB18*1024+AB20*2048+AB21*4096+AB22*8192+AB24*16384+AB25*32768+AB27*65536+AB28*131072</f>
        <v>145</v>
      </c>
      <c r="AD29" s="13"/>
      <c r="AE29" s="13"/>
      <c r="AF29" s="13"/>
      <c r="AG29" s="53">
        <f>AF7+AF9*2+AF10*4+AF11*8+AF12*16+AF13*32+AF14*64+AF15*128+AF16*256+AF17*512+AF18*1024+AF20*2048+AF21*4096+AF22*8192+AF24*16384+AF25*32768+AF27*65536+AF28*131072</f>
        <v>1096</v>
      </c>
      <c r="AH29" s="23"/>
      <c r="AI29" s="13"/>
      <c r="AJ29" s="13"/>
      <c r="AK29" s="53">
        <f>AJ7+AJ9*2+AJ10*4+AJ11*8+AJ12*16+AJ13*32+AJ14*64+AJ15*128+AJ16*256+AJ17*512+AJ18*1024+AJ20*2048+AJ21*4096+AJ22*8192+AJ24*16384+AJ25*32768+AJ27*65536+AJ28*131072</f>
        <v>548</v>
      </c>
      <c r="AL29" s="13"/>
      <c r="AM29" s="13"/>
      <c r="AN29" s="13"/>
      <c r="AO29" s="53">
        <f>AN7+AN9*2+AN10*4+AN11*8+AN12*16+AN13*32+AN14*64+AN15*128+AN16*256+AN17*512+AN18*1024+AN20*2048+AN21*4096+AN22*8192+AN24*16384+AN25*32768+AN27*65536+AN28*131072</f>
        <v>4368</v>
      </c>
      <c r="AP29" s="23"/>
      <c r="AQ29" s="13"/>
      <c r="AR29" s="13"/>
      <c r="AS29" s="53">
        <f>AR7+AR9*2+AR10*4+AR11*8+AR12*16+AR13*32+AR14*64+AR15*128+AR16*256+AR17*512+AR18*1024+AR20*2048+AR21*4096+AR22*8192+AR24*16384+AR25*32768+AR27*65536+AR28*131072</f>
        <v>2184</v>
      </c>
      <c r="AT29" s="23"/>
      <c r="AU29" s="13"/>
      <c r="AV29" s="13"/>
      <c r="AW29" s="53">
        <f>AV7+AV9*2+AV10*4+AV11*8+AV12*16+AV13*32+AV14*64+AV15*128+AV16*256+AV17*512+AV18*1024+AV20*2048+AV21*4096+AV22*8192+AV24*16384+AV25*32768+AV27*65536+AV28*131072</f>
        <v>69</v>
      </c>
      <c r="AX29" s="23"/>
      <c r="AY29" s="13"/>
      <c r="AZ29" s="13"/>
      <c r="BA29" s="53">
        <f>AZ7+AZ9*2+AZ10*4+AZ11*8+AZ12*16+AZ13*32+AZ14*64+AZ15*128+AZ16*256+AZ17*512+AZ18*1024+AZ20*2048+AZ21*4096+AZ22*8192+AZ24*16384+AZ25*32768+AZ27*65536+AZ28*131072</f>
        <v>1058</v>
      </c>
      <c r="BB29" s="23"/>
      <c r="BC29" s="13"/>
      <c r="BD29" s="13"/>
      <c r="BE29" s="53">
        <f>BD7+BD9*2+BD10*4+BD11*8+BD12*16+BD13*32+BD14*64+BD15*128+BD16*256+BD17*512+BD18*1024+BD20*2048+BD21*4096+BD22*8192+BD24*16384+BD25*32768+BD27*65536+BD28*131072</f>
        <v>2576</v>
      </c>
      <c r="BF29" s="4"/>
      <c r="BI29" s="12"/>
      <c r="BJ29" s="12"/>
      <c r="BK29" s="12"/>
      <c r="BL29" s="88">
        <v>777</v>
      </c>
      <c r="BM29" s="72" t="s">
        <v>155</v>
      </c>
      <c r="BN29" s="71" t="s">
        <v>46</v>
      </c>
      <c r="BO29" s="72" t="s">
        <v>47</v>
      </c>
      <c r="BP29" s="60"/>
      <c r="BQ29" s="56" t="s">
        <v>10</v>
      </c>
      <c r="BR29" s="73"/>
      <c r="BS29" s="73"/>
      <c r="BT29" s="73"/>
      <c r="BU29" s="58" t="s">
        <v>0</v>
      </c>
      <c r="BV29" s="73"/>
      <c r="BW29" s="73"/>
      <c r="BX29" s="73"/>
      <c r="BY29" s="73"/>
      <c r="BZ29" s="70" t="s">
        <v>1</v>
      </c>
      <c r="CA29" s="69" t="s">
        <v>37</v>
      </c>
      <c r="CB29" s="62"/>
      <c r="CC29" s="54"/>
      <c r="CD29" s="54"/>
      <c r="CE29" s="54"/>
      <c r="CF29" s="54"/>
      <c r="CG29" s="54"/>
      <c r="CH29" s="54"/>
      <c r="CI29" s="54"/>
      <c r="CJ29" s="54"/>
      <c r="CK29" s="60"/>
      <c r="CL29" s="60"/>
      <c r="CM29" s="60"/>
    </row>
    <row r="30" spans="1:91" ht="22.5" customHeight="1" thickBot="1">
      <c r="A30" s="134"/>
      <c r="B30" s="134"/>
      <c r="C30" s="134"/>
      <c r="D30" s="134"/>
      <c r="E30" s="134"/>
      <c r="F30" s="134"/>
      <c r="G30" s="126"/>
      <c r="I30" s="1" t="s">
        <v>21</v>
      </c>
      <c r="J30" s="23"/>
      <c r="K30" s="13"/>
      <c r="L30" s="13"/>
      <c r="M30" s="47">
        <f>IF(OR(AND(K17=1,K18=1),AND(L20=1,L21=1),AND(L21=1,L22=1),AND(L20=1,L22=1),AND(L24=1,L25=1),AND(L27=1,L28=1)),0,1)</f>
        <v>1</v>
      </c>
      <c r="N30" s="13"/>
      <c r="O30" s="13"/>
      <c r="P30" s="13"/>
      <c r="Q30" s="47">
        <f>IF(OR(AND(O17=1,O18=1),AND(P20=1,P21=1),AND(P21=1,P22=1),AND(P20=1,P22=1),AND(P24=1,P25=1),AND(P27=1,P28=1)),0,1)</f>
        <v>1</v>
      </c>
      <c r="R30" s="23"/>
      <c r="S30" s="13"/>
      <c r="T30" s="13"/>
      <c r="U30" s="47">
        <f>IF(OR(AND(S17=1,S18=1),AND(T20=1,T21=1),AND(T21=1,T22=1),AND(T20=1,T22=1),AND(T24=1,T25=1),AND(T27=1,T28=1)),0,1)</f>
        <v>1</v>
      </c>
      <c r="V30" s="13"/>
      <c r="W30" s="13"/>
      <c r="X30" s="13"/>
      <c r="Y30" s="47">
        <f>IF(OR(AND(W17=1,W18=1),AND(X20=1,X21=1),AND(X21=1,X22=1),AND(X20=1,X22=1),AND(X24=1,X25=1),AND(X27=1,X28=1)),0,1)</f>
        <v>1</v>
      </c>
      <c r="Z30" s="13"/>
      <c r="AA30" s="13"/>
      <c r="AB30" s="13"/>
      <c r="AC30" s="47">
        <f>IF(OR(AND(AA17=1,AA18=1),AND(AB20=1,AB21=1),AND(AB21=1,AB22=1),AND(AB20=1,AB22=1),AND(AB24=1,AB25=1),AND(AB27=1,AB28=1)),0,1)</f>
        <v>1</v>
      </c>
      <c r="AD30" s="13"/>
      <c r="AE30" s="13"/>
      <c r="AF30" s="13"/>
      <c r="AG30" s="47">
        <f>IF(OR(AND(AE17=1,AE18=1),AND(AF20=1,AF21=1),AND(AF21=1,AF22=1),AND(AF20=1,AF22=1),AND(AF24=1,AF25=1),AND(AF27=1,AF28=1)),0,1)</f>
        <v>1</v>
      </c>
      <c r="AH30" s="23"/>
      <c r="AI30" s="13"/>
      <c r="AJ30" s="13"/>
      <c r="AK30" s="47">
        <f>IF(OR(AND(AI17=1,AI18=1),AND(AJ20=1,AJ21=1),AND(AJ21=1,AJ22=1),AND(AJ20=1,AJ22=1),AND(AJ24=1,AJ25=1),AND(AJ27=1,AJ28=1)),0,1)</f>
        <v>1</v>
      </c>
      <c r="AL30" s="13"/>
      <c r="AM30" s="13"/>
      <c r="AN30" s="13"/>
      <c r="AO30" s="47">
        <f>IF(OR(AND(AM17=1,AM18=1),AND(AN20=1,AN21=1),AND(AN21=1,AN22=1),AND(AN20=1,AN22=1),AND(AN24=1,AN25=1),AND(AN27=1,AN28=1)),0,1)</f>
        <v>1</v>
      </c>
      <c r="AP30" s="23"/>
      <c r="AQ30" s="13"/>
      <c r="AR30" s="13"/>
      <c r="AS30" s="47">
        <f>IF(OR(AND(AQ17=1,AQ18=1),AND(AR20=1,AR21=1),AND(AR21=1,AR22=1),AND(AR20=1,AR22=1),AND(AR24=1,AR25=1),AND(AR27=1,AR28=1)),0,1)</f>
        <v>1</v>
      </c>
      <c r="AT30" s="23"/>
      <c r="AU30" s="13"/>
      <c r="AV30" s="13"/>
      <c r="AW30" s="47">
        <f>IF(OR(AND(AU17=1,AU18=1),AND(AV20=1,AV21=1),AND(AV21=1,AV22=1),AND(AV20=1,AV22=1),AND(AV24=1,AV25=1),AND(AV27=1,AV28=1)),0,1)</f>
        <v>1</v>
      </c>
      <c r="AX30" s="23"/>
      <c r="AY30" s="13"/>
      <c r="AZ30" s="13"/>
      <c r="BA30" s="47">
        <f>IF(OR(AND(AY17=1,AY18=1),AND(AZ20=1,AZ21=1),AND(AZ21=1,AZ22=1),AND(AZ20=1,AZ22=1),AND(AZ24=1,AZ25=1),AND(AZ27=1,AZ28=1)),0,1)</f>
        <v>1</v>
      </c>
      <c r="BB30" s="23"/>
      <c r="BC30" s="13"/>
      <c r="BD30" s="13"/>
      <c r="BE30" s="47">
        <f>IF(OR(AND(BC17=1,BC18=1),AND(BD20=1,BD21=1),AND(BD21=1,BD22=1),AND(BD20=1,BD22=1),AND(BD24=1,BD25=1),AND(BD27=1,BD28=1)),0,1)</f>
        <v>1</v>
      </c>
      <c r="BF30" s="4"/>
      <c r="BI30" s="12"/>
      <c r="BJ30" s="12"/>
      <c r="BK30" s="12"/>
      <c r="BL30" s="88"/>
      <c r="BM30" s="60"/>
      <c r="BN30" s="60"/>
      <c r="BO30" s="60"/>
      <c r="BP30" s="60"/>
      <c r="BQ30" s="89">
        <v>1</v>
      </c>
      <c r="BR30" s="89"/>
      <c r="BS30" s="89">
        <v>2</v>
      </c>
      <c r="BT30" s="89">
        <v>4</v>
      </c>
      <c r="BU30" s="89">
        <v>8</v>
      </c>
      <c r="BV30" s="89">
        <v>16</v>
      </c>
      <c r="BW30" s="89">
        <v>32</v>
      </c>
      <c r="BX30" s="89">
        <v>64</v>
      </c>
      <c r="BY30" s="89">
        <v>128</v>
      </c>
      <c r="BZ30" s="89">
        <v>256</v>
      </c>
      <c r="CA30" s="89">
        <v>512</v>
      </c>
      <c r="CB30" s="89">
        <v>1024</v>
      </c>
      <c r="CC30" s="87"/>
      <c r="CD30" s="87">
        <v>2048</v>
      </c>
      <c r="CE30" s="87">
        <v>4096</v>
      </c>
      <c r="CF30" s="87">
        <v>8192</v>
      </c>
      <c r="CG30" s="87"/>
      <c r="CH30" s="87">
        <v>16384</v>
      </c>
      <c r="CI30" s="87">
        <v>32768</v>
      </c>
      <c r="CK30" s="87">
        <v>65536</v>
      </c>
      <c r="CL30" s="87">
        <v>131072</v>
      </c>
      <c r="CM30" s="60"/>
    </row>
    <row r="31" spans="1:91" ht="22.5" customHeight="1" thickBot="1">
      <c r="A31" s="134"/>
      <c r="B31" s="134"/>
      <c r="C31" s="134"/>
      <c r="D31" s="134"/>
      <c r="E31" s="134"/>
      <c r="F31" s="134"/>
      <c r="G31" s="126"/>
      <c r="I31" s="1" t="s">
        <v>22</v>
      </c>
      <c r="J31" s="23"/>
      <c r="K31" s="13"/>
      <c r="L31" s="13"/>
      <c r="M31" s="47">
        <f>K7</f>
        <v>1</v>
      </c>
      <c r="N31" s="13"/>
      <c r="O31" s="13"/>
      <c r="P31" s="13"/>
      <c r="Q31" s="47">
        <f>O7</f>
        <v>0</v>
      </c>
      <c r="R31" s="23"/>
      <c r="S31" s="13"/>
      <c r="T31" s="13"/>
      <c r="U31" s="47">
        <f>S7</f>
        <v>0</v>
      </c>
      <c r="V31" s="13"/>
      <c r="W31" s="13"/>
      <c r="X31" s="13"/>
      <c r="Y31" s="47">
        <f>W7</f>
        <v>0</v>
      </c>
      <c r="Z31" s="13"/>
      <c r="AA31" s="13"/>
      <c r="AB31" s="13"/>
      <c r="AC31" s="47">
        <f>AA7</f>
        <v>1</v>
      </c>
      <c r="AD31" s="13"/>
      <c r="AE31" s="13"/>
      <c r="AF31" s="13"/>
      <c r="AG31" s="47">
        <f>AE7</f>
        <v>0</v>
      </c>
      <c r="AH31" s="23"/>
      <c r="AI31" s="13"/>
      <c r="AJ31" s="13"/>
      <c r="AK31" s="47">
        <f>AI7</f>
        <v>0</v>
      </c>
      <c r="AL31" s="13"/>
      <c r="AM31" s="13"/>
      <c r="AN31" s="13"/>
      <c r="AO31" s="47">
        <f>AM7</f>
        <v>0</v>
      </c>
      <c r="AP31" s="23"/>
      <c r="AQ31" s="13"/>
      <c r="AR31" s="13"/>
      <c r="AS31" s="47">
        <f>AQ7</f>
        <v>0</v>
      </c>
      <c r="AT31" s="23"/>
      <c r="AU31" s="13"/>
      <c r="AV31" s="13"/>
      <c r="AW31" s="47">
        <f>AU7</f>
        <v>1</v>
      </c>
      <c r="AX31" s="23"/>
      <c r="AY31" s="13"/>
      <c r="AZ31" s="13"/>
      <c r="BA31" s="47">
        <f>AY7</f>
        <v>0</v>
      </c>
      <c r="BB31" s="23"/>
      <c r="BC31" s="13"/>
      <c r="BD31" s="13"/>
      <c r="BE31" s="47">
        <f>BC7</f>
        <v>0</v>
      </c>
      <c r="BF31" s="4"/>
      <c r="BI31" s="12"/>
      <c r="BJ31" s="12"/>
      <c r="BK31" s="12"/>
      <c r="BL31" s="88">
        <v>1093</v>
      </c>
      <c r="BM31" s="55" t="s">
        <v>156</v>
      </c>
      <c r="BN31" s="54"/>
      <c r="BO31" s="55" t="s">
        <v>48</v>
      </c>
      <c r="BP31" s="62"/>
      <c r="BQ31" s="56" t="s">
        <v>10</v>
      </c>
      <c r="BR31" s="57"/>
      <c r="BS31" s="57"/>
      <c r="BT31" s="58" t="s">
        <v>16</v>
      </c>
      <c r="BU31" s="57"/>
      <c r="BV31" s="57"/>
      <c r="BW31" s="57"/>
      <c r="BX31" s="68" t="s">
        <v>3</v>
      </c>
      <c r="BY31" s="57"/>
      <c r="BZ31" s="57"/>
      <c r="CA31" s="57"/>
      <c r="CB31" s="69" t="s">
        <v>4</v>
      </c>
      <c r="CC31" s="54"/>
      <c r="CD31" s="54"/>
      <c r="CE31" s="54"/>
      <c r="CF31" s="54"/>
      <c r="CG31" s="54"/>
      <c r="CH31" s="54"/>
      <c r="CI31" s="54"/>
      <c r="CJ31" s="54"/>
      <c r="CK31" s="60"/>
      <c r="CL31" s="60"/>
      <c r="CM31" s="60"/>
    </row>
    <row r="32" spans="1:91" ht="21.75" thickBot="1">
      <c r="A32" s="132"/>
      <c r="B32" s="126"/>
      <c r="C32" s="126"/>
      <c r="D32" s="126"/>
      <c r="E32" s="126"/>
      <c r="F32" s="126"/>
      <c r="G32" s="126"/>
      <c r="BL32" s="89">
        <v>1097</v>
      </c>
      <c r="BM32" s="55" t="s">
        <v>8</v>
      </c>
      <c r="BN32" s="54"/>
      <c r="BO32" s="55" t="s">
        <v>49</v>
      </c>
      <c r="BP32" s="62"/>
      <c r="BQ32" s="63" t="s">
        <v>10</v>
      </c>
      <c r="BR32" s="64"/>
      <c r="BS32" s="64"/>
      <c r="BT32" s="64"/>
      <c r="BU32" s="58" t="s">
        <v>0</v>
      </c>
      <c r="BV32" s="64"/>
      <c r="BW32" s="64"/>
      <c r="BX32" s="68" t="s">
        <v>3</v>
      </c>
      <c r="BY32" s="64"/>
      <c r="BZ32" s="57"/>
      <c r="CA32" s="57"/>
      <c r="CB32" s="69" t="s">
        <v>4</v>
      </c>
      <c r="CC32" s="54"/>
      <c r="CD32" s="54"/>
      <c r="CE32" s="54"/>
      <c r="CF32" s="54"/>
      <c r="CG32" s="54"/>
      <c r="CH32" s="54"/>
      <c r="CI32" s="54"/>
      <c r="CJ32" s="54"/>
      <c r="CK32" s="60"/>
      <c r="CL32" s="60"/>
      <c r="CM32" s="60"/>
    </row>
    <row r="33" spans="64:91" ht="21.75" thickBot="1">
      <c r="BL33" s="89">
        <v>1161</v>
      </c>
      <c r="BM33" s="55" t="s">
        <v>157</v>
      </c>
      <c r="BN33" s="54"/>
      <c r="BO33" s="55" t="s">
        <v>50</v>
      </c>
      <c r="BP33" s="54"/>
      <c r="BQ33" s="56" t="s">
        <v>10</v>
      </c>
      <c r="BR33" s="57"/>
      <c r="BS33" s="57"/>
      <c r="BT33" s="57"/>
      <c r="BU33" s="58" t="s">
        <v>0</v>
      </c>
      <c r="BV33" s="57"/>
      <c r="BW33" s="57"/>
      <c r="BX33" s="57"/>
      <c r="BY33" s="66" t="s">
        <v>13</v>
      </c>
      <c r="BZ33" s="57"/>
      <c r="CA33" s="57"/>
      <c r="CB33" s="69" t="s">
        <v>4</v>
      </c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</row>
    <row r="34" spans="64:91" ht="21.75" thickBot="1">
      <c r="BL34" s="89">
        <v>1285</v>
      </c>
      <c r="BM34" s="55" t="s">
        <v>161</v>
      </c>
      <c r="BN34" s="74" t="s">
        <v>51</v>
      </c>
      <c r="BO34" s="55" t="s">
        <v>52</v>
      </c>
      <c r="BP34" s="54"/>
      <c r="BQ34" s="56" t="s">
        <v>10</v>
      </c>
      <c r="BR34" s="73"/>
      <c r="BS34" s="73"/>
      <c r="BT34" s="58" t="s">
        <v>16</v>
      </c>
      <c r="BU34" s="73"/>
      <c r="BV34" s="73"/>
      <c r="BW34" s="73"/>
      <c r="BX34" s="73"/>
      <c r="BY34" s="73"/>
      <c r="BZ34" s="75" t="s">
        <v>1</v>
      </c>
      <c r="CA34" s="57"/>
      <c r="CB34" s="69" t="s">
        <v>4</v>
      </c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</row>
    <row r="35" spans="64:91" ht="21.75" thickBot="1">
      <c r="BL35" s="89">
        <v>1289</v>
      </c>
      <c r="BM35" s="72" t="s">
        <v>162</v>
      </c>
      <c r="BN35" s="74" t="s">
        <v>53</v>
      </c>
      <c r="BO35" s="72" t="s">
        <v>54</v>
      </c>
      <c r="BP35" s="60"/>
      <c r="BQ35" s="56" t="s">
        <v>10</v>
      </c>
      <c r="BR35" s="73"/>
      <c r="BS35" s="73"/>
      <c r="BT35" s="73"/>
      <c r="BU35" s="58" t="s">
        <v>0</v>
      </c>
      <c r="BV35" s="73"/>
      <c r="BW35" s="73"/>
      <c r="BX35" s="73"/>
      <c r="BY35" s="73"/>
      <c r="BZ35" s="75" t="s">
        <v>1</v>
      </c>
      <c r="CA35" s="57"/>
      <c r="CB35" s="69" t="s">
        <v>4</v>
      </c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</row>
    <row r="36" spans="64:91" ht="21.75" thickBot="1">
      <c r="BM36" s="54"/>
      <c r="BN36" s="54"/>
      <c r="BO36" s="54"/>
      <c r="BP36" s="54"/>
      <c r="BQ36" s="89">
        <v>1</v>
      </c>
      <c r="BR36" s="89"/>
      <c r="BS36" s="89">
        <v>2</v>
      </c>
      <c r="BT36" s="89">
        <v>4</v>
      </c>
      <c r="BU36" s="89">
        <v>8</v>
      </c>
      <c r="BV36" s="89">
        <v>16</v>
      </c>
      <c r="BW36" s="89">
        <v>32</v>
      </c>
      <c r="BX36" s="89">
        <v>64</v>
      </c>
      <c r="BY36" s="89">
        <v>128</v>
      </c>
      <c r="BZ36" s="89">
        <v>256</v>
      </c>
      <c r="CA36" s="89">
        <v>512</v>
      </c>
      <c r="CB36" s="89">
        <v>1024</v>
      </c>
      <c r="CC36" s="87"/>
      <c r="CD36" s="87">
        <v>2048</v>
      </c>
      <c r="CE36" s="87">
        <v>4096</v>
      </c>
      <c r="CF36" s="87">
        <v>8192</v>
      </c>
      <c r="CG36" s="87"/>
      <c r="CH36" s="87">
        <v>16384</v>
      </c>
      <c r="CI36" s="87">
        <v>32768</v>
      </c>
      <c r="CK36" s="87">
        <v>65536</v>
      </c>
      <c r="CL36" s="87">
        <v>131072</v>
      </c>
      <c r="CM36" s="54"/>
    </row>
    <row r="37" spans="64:91" ht="21.75" thickBot="1">
      <c r="BL37" s="89">
        <v>4165</v>
      </c>
      <c r="BM37" s="55" t="s">
        <v>163</v>
      </c>
      <c r="BN37" s="54"/>
      <c r="BO37" s="55" t="s">
        <v>55</v>
      </c>
      <c r="BP37" s="54"/>
      <c r="BQ37" s="56" t="s">
        <v>10</v>
      </c>
      <c r="BR37" s="73"/>
      <c r="BS37" s="73"/>
      <c r="BT37" s="58" t="s">
        <v>16</v>
      </c>
      <c r="BU37" s="73"/>
      <c r="BV37" s="73"/>
      <c r="BW37" s="73"/>
      <c r="BX37" s="68" t="s">
        <v>3</v>
      </c>
      <c r="BY37" s="73"/>
      <c r="BZ37" s="73"/>
      <c r="CA37" s="57"/>
      <c r="CB37" s="73"/>
      <c r="CC37" s="57"/>
      <c r="CD37" s="57"/>
      <c r="CE37" s="76" t="s">
        <v>2</v>
      </c>
      <c r="CF37" s="54"/>
      <c r="CG37" s="54"/>
      <c r="CH37" s="54"/>
      <c r="CI37" s="54"/>
      <c r="CJ37" s="54"/>
      <c r="CK37" s="54"/>
      <c r="CL37" s="54"/>
      <c r="CM37" s="54"/>
    </row>
    <row r="38" spans="64:91" ht="21.75" thickBot="1">
      <c r="BL38" s="89">
        <v>4169</v>
      </c>
      <c r="BM38" s="55" t="s">
        <v>164</v>
      </c>
      <c r="BN38" s="54"/>
      <c r="BO38" s="55" t="s">
        <v>56</v>
      </c>
      <c r="BP38" s="54"/>
      <c r="BQ38" s="56" t="s">
        <v>10</v>
      </c>
      <c r="BR38" s="73"/>
      <c r="BS38" s="73"/>
      <c r="BT38" s="73"/>
      <c r="BU38" s="58" t="s">
        <v>0</v>
      </c>
      <c r="BV38" s="73"/>
      <c r="BW38" s="73"/>
      <c r="BX38" s="68" t="s">
        <v>3</v>
      </c>
      <c r="BY38" s="73"/>
      <c r="BZ38" s="73"/>
      <c r="CA38" s="57"/>
      <c r="CB38" s="73"/>
      <c r="CC38" s="57"/>
      <c r="CD38" s="57"/>
      <c r="CE38" s="76" t="s">
        <v>2</v>
      </c>
      <c r="CF38" s="54"/>
      <c r="CG38" s="54"/>
      <c r="CH38" s="54"/>
      <c r="CI38" s="54"/>
      <c r="CJ38" s="54"/>
      <c r="CK38" s="54"/>
      <c r="CL38" s="54"/>
      <c r="CM38" s="54"/>
    </row>
    <row r="39" spans="64:91" ht="21.75" thickBot="1"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</row>
    <row r="40" spans="64:91" ht="21.75" thickBot="1">
      <c r="BL40" s="89">
        <v>4421</v>
      </c>
      <c r="BM40" s="55" t="s">
        <v>165</v>
      </c>
      <c r="BN40" s="54"/>
      <c r="BO40" s="55" t="s">
        <v>57</v>
      </c>
      <c r="BP40" s="54"/>
      <c r="BQ40" s="56" t="s">
        <v>10</v>
      </c>
      <c r="BR40" s="73"/>
      <c r="BS40" s="73"/>
      <c r="BT40" s="58" t="s">
        <v>16</v>
      </c>
      <c r="BU40" s="73"/>
      <c r="BV40" s="73"/>
      <c r="BW40" s="73"/>
      <c r="BX40" s="68" t="s">
        <v>3</v>
      </c>
      <c r="BY40" s="73"/>
      <c r="BZ40" s="77" t="s">
        <v>1</v>
      </c>
      <c r="CA40" s="57"/>
      <c r="CB40" s="73"/>
      <c r="CC40" s="57"/>
      <c r="CD40" s="57"/>
      <c r="CE40" s="76" t="s">
        <v>2</v>
      </c>
      <c r="CF40" s="54"/>
      <c r="CG40" s="54"/>
      <c r="CH40" s="54"/>
      <c r="CI40" s="54"/>
      <c r="CJ40" s="54"/>
      <c r="CK40" s="54"/>
      <c r="CL40" s="54"/>
      <c r="CM40" s="54"/>
    </row>
    <row r="41" spans="64:91" ht="21.75" thickBot="1">
      <c r="BL41" s="89">
        <v>4425</v>
      </c>
      <c r="BM41" s="55" t="s">
        <v>166</v>
      </c>
      <c r="BN41" s="54"/>
      <c r="BO41" s="55" t="s">
        <v>58</v>
      </c>
      <c r="BP41" s="54"/>
      <c r="BQ41" s="56" t="s">
        <v>10</v>
      </c>
      <c r="BR41" s="73"/>
      <c r="BS41" s="73"/>
      <c r="BT41" s="73"/>
      <c r="BU41" s="58" t="s">
        <v>0</v>
      </c>
      <c r="BV41" s="73"/>
      <c r="BW41" s="73"/>
      <c r="BX41" s="68" t="s">
        <v>3</v>
      </c>
      <c r="BY41" s="73"/>
      <c r="BZ41" s="77" t="s">
        <v>1</v>
      </c>
      <c r="CA41" s="57"/>
      <c r="CB41" s="73"/>
      <c r="CC41" s="57"/>
      <c r="CD41" s="57"/>
      <c r="CE41" s="76" t="s">
        <v>2</v>
      </c>
      <c r="CF41" s="54"/>
      <c r="CG41" s="54"/>
      <c r="CH41" s="54"/>
      <c r="CI41" s="54"/>
      <c r="CJ41" s="54"/>
      <c r="CK41" s="54"/>
      <c r="CL41" s="54"/>
      <c r="CM41" s="54"/>
    </row>
    <row r="42" spans="64:91" ht="21.75" thickBot="1">
      <c r="BM42" s="54"/>
      <c r="BN42" s="54"/>
      <c r="BO42" s="54"/>
      <c r="BP42" s="54"/>
      <c r="BQ42" s="89">
        <v>1</v>
      </c>
      <c r="BR42" s="89"/>
      <c r="BS42" s="89">
        <v>2</v>
      </c>
      <c r="BT42" s="89">
        <v>4</v>
      </c>
      <c r="BU42" s="89">
        <v>8</v>
      </c>
      <c r="BV42" s="89">
        <v>16</v>
      </c>
      <c r="BW42" s="89">
        <v>32</v>
      </c>
      <c r="BX42" s="89">
        <v>64</v>
      </c>
      <c r="BY42" s="89">
        <v>128</v>
      </c>
      <c r="BZ42" s="89">
        <v>256</v>
      </c>
      <c r="CA42" s="89">
        <v>512</v>
      </c>
      <c r="CB42" s="89">
        <v>1024</v>
      </c>
      <c r="CC42" s="87"/>
      <c r="CD42" s="87">
        <v>2048</v>
      </c>
      <c r="CE42" s="87">
        <v>4096</v>
      </c>
      <c r="CF42" s="87">
        <v>8192</v>
      </c>
      <c r="CG42" s="87"/>
      <c r="CH42" s="87">
        <v>16384</v>
      </c>
      <c r="CI42" s="87">
        <v>32768</v>
      </c>
      <c r="CK42" s="87">
        <v>65536</v>
      </c>
      <c r="CL42" s="87">
        <v>131072</v>
      </c>
      <c r="CM42" s="54"/>
    </row>
    <row r="43" spans="64:91" ht="21.75" thickBot="1">
      <c r="BL43" s="89">
        <v>4445</v>
      </c>
      <c r="BM43" s="55" t="s">
        <v>167</v>
      </c>
      <c r="BN43" s="54"/>
      <c r="BO43" s="55" t="s">
        <v>59</v>
      </c>
      <c r="BP43" s="54"/>
      <c r="BQ43" s="56" t="s">
        <v>10</v>
      </c>
      <c r="BR43" s="73"/>
      <c r="BS43" s="73"/>
      <c r="BT43" s="58" t="s">
        <v>16</v>
      </c>
      <c r="BU43" s="73"/>
      <c r="BV43" s="73"/>
      <c r="BW43" s="68" t="s">
        <v>12</v>
      </c>
      <c r="BX43" s="57"/>
      <c r="BY43" s="57"/>
      <c r="BZ43" s="77" t="s">
        <v>1</v>
      </c>
      <c r="CA43" s="73"/>
      <c r="CB43" s="57"/>
      <c r="CC43" s="57"/>
      <c r="CD43" s="76" t="s">
        <v>15</v>
      </c>
      <c r="CE43" s="54"/>
      <c r="CF43" s="54"/>
      <c r="CG43" s="54"/>
      <c r="CH43" s="54"/>
      <c r="CI43" s="54"/>
      <c r="CJ43" s="54"/>
      <c r="CK43" s="54"/>
      <c r="CL43" s="54"/>
      <c r="CM43" s="54"/>
    </row>
    <row r="44" spans="64:91" ht="21.75" thickBot="1">
      <c r="BL44" s="89">
        <v>4451</v>
      </c>
      <c r="BM44" s="55" t="s">
        <v>168</v>
      </c>
      <c r="BN44" s="74" t="s">
        <v>60</v>
      </c>
      <c r="BO44" s="55" t="s">
        <v>61</v>
      </c>
      <c r="BP44" s="54"/>
      <c r="BQ44" s="56" t="s">
        <v>10</v>
      </c>
      <c r="BR44" s="73"/>
      <c r="BS44" s="73"/>
      <c r="BT44" s="57"/>
      <c r="BU44" s="58" t="s">
        <v>0</v>
      </c>
      <c r="BV44" s="73"/>
      <c r="BW44" s="68" t="s">
        <v>12</v>
      </c>
      <c r="BX44" s="57"/>
      <c r="BY44" s="73"/>
      <c r="BZ44" s="77" t="s">
        <v>1</v>
      </c>
      <c r="CA44" s="57"/>
      <c r="CB44" s="73"/>
      <c r="CC44" s="57"/>
      <c r="CD44" s="78" t="s">
        <v>15</v>
      </c>
      <c r="CE44" s="54"/>
      <c r="CF44" s="54"/>
      <c r="CG44" s="54"/>
      <c r="CH44" s="54"/>
      <c r="CI44" s="54"/>
      <c r="CJ44" s="54"/>
      <c r="CK44" s="54"/>
      <c r="CL44" s="54"/>
      <c r="CM44" s="54"/>
    </row>
    <row r="45" spans="64:91" ht="21.75" thickBot="1">
      <c r="BL45" s="89">
        <v>4505</v>
      </c>
      <c r="BM45" s="55" t="s">
        <v>169</v>
      </c>
      <c r="BN45" s="74" t="s">
        <v>62</v>
      </c>
      <c r="BO45" s="55" t="s">
        <v>63</v>
      </c>
      <c r="BP45" s="54"/>
      <c r="BQ45" s="56" t="s">
        <v>10</v>
      </c>
      <c r="BR45" s="73"/>
      <c r="BS45" s="73"/>
      <c r="BT45" s="58" t="s">
        <v>16</v>
      </c>
      <c r="BU45" s="73"/>
      <c r="BV45" s="73"/>
      <c r="BW45" s="73"/>
      <c r="BX45" s="68" t="s">
        <v>3</v>
      </c>
      <c r="BY45" s="73"/>
      <c r="BZ45" s="77" t="s">
        <v>1</v>
      </c>
      <c r="CA45" s="57"/>
      <c r="CB45" s="73"/>
      <c r="CC45" s="57"/>
      <c r="CD45" s="78" t="s">
        <v>15</v>
      </c>
      <c r="CE45" s="54"/>
      <c r="CF45" s="54"/>
      <c r="CG45" s="54"/>
      <c r="CH45" s="54"/>
      <c r="CI45" s="54"/>
      <c r="CJ45" s="54"/>
      <c r="CK45" s="54"/>
      <c r="CL45" s="54"/>
      <c r="CM45" s="54"/>
    </row>
    <row r="46" spans="64:91" ht="21.75" thickBot="1">
      <c r="BL46" s="89">
        <v>2377</v>
      </c>
      <c r="BM46" s="55" t="s">
        <v>170</v>
      </c>
      <c r="BN46" s="74" t="s">
        <v>64</v>
      </c>
      <c r="BO46" s="55" t="s">
        <v>65</v>
      </c>
      <c r="BP46" s="54"/>
      <c r="BQ46" s="56" t="s">
        <v>10</v>
      </c>
      <c r="BR46" s="73"/>
      <c r="BS46" s="73"/>
      <c r="BT46" s="57"/>
      <c r="BU46" s="58" t="s">
        <v>0</v>
      </c>
      <c r="BV46" s="73"/>
      <c r="BW46" s="73"/>
      <c r="BX46" s="68" t="s">
        <v>3</v>
      </c>
      <c r="BY46" s="73"/>
      <c r="BZ46" s="77" t="s">
        <v>1</v>
      </c>
      <c r="CA46" s="57"/>
      <c r="CB46" s="73"/>
      <c r="CC46" s="57"/>
      <c r="CD46" s="78" t="s">
        <v>15</v>
      </c>
      <c r="CE46" s="54"/>
      <c r="CF46" s="54"/>
      <c r="CG46" s="54"/>
      <c r="CH46" s="54"/>
      <c r="CI46" s="54"/>
      <c r="CJ46" s="54"/>
      <c r="CK46" s="54"/>
      <c r="CL46" s="54"/>
      <c r="CM46" s="54"/>
    </row>
    <row r="47" spans="64:91" ht="21.75" thickBot="1">
      <c r="BL47" s="89">
        <v>2597</v>
      </c>
      <c r="BM47" s="55" t="s">
        <v>171</v>
      </c>
      <c r="BN47" s="54"/>
      <c r="BO47" s="55" t="s">
        <v>66</v>
      </c>
      <c r="BP47" s="54"/>
      <c r="BQ47" s="56" t="s">
        <v>10</v>
      </c>
      <c r="BR47" s="73"/>
      <c r="BS47" s="73"/>
      <c r="BT47" s="58" t="s">
        <v>16</v>
      </c>
      <c r="BU47" s="73"/>
      <c r="BV47" s="73"/>
      <c r="BW47" s="68" t="s">
        <v>12</v>
      </c>
      <c r="BX47" s="57"/>
      <c r="BY47" s="57"/>
      <c r="BZ47" s="57"/>
      <c r="CA47" s="77" t="s">
        <v>37</v>
      </c>
      <c r="CB47" s="57"/>
      <c r="CC47" s="57"/>
      <c r="CD47" s="76" t="s">
        <v>15</v>
      </c>
      <c r="CE47" s="54"/>
      <c r="CF47" s="54"/>
      <c r="CG47" s="54"/>
      <c r="CH47" s="54"/>
      <c r="CI47" s="54"/>
      <c r="CJ47" s="54"/>
      <c r="CK47" s="54"/>
      <c r="CL47" s="54"/>
      <c r="CM47" s="54"/>
    </row>
    <row r="48" spans="64:91" ht="21.75" thickBot="1">
      <c r="BL48" s="89">
        <v>2601</v>
      </c>
      <c r="BM48" s="55" t="s">
        <v>172</v>
      </c>
      <c r="BN48" s="54"/>
      <c r="BO48" s="55" t="s">
        <v>67</v>
      </c>
      <c r="BP48" s="54"/>
      <c r="BQ48" s="56" t="s">
        <v>10</v>
      </c>
      <c r="BR48" s="73"/>
      <c r="BS48" s="73"/>
      <c r="BT48" s="57"/>
      <c r="BU48" s="58" t="s">
        <v>0</v>
      </c>
      <c r="BV48" s="73"/>
      <c r="BW48" s="68" t="s">
        <v>12</v>
      </c>
      <c r="BX48" s="57"/>
      <c r="BY48" s="73"/>
      <c r="BZ48" s="57"/>
      <c r="CA48" s="77" t="s">
        <v>37</v>
      </c>
      <c r="CB48" s="73"/>
      <c r="CC48" s="57"/>
      <c r="CD48" s="78" t="s">
        <v>15</v>
      </c>
      <c r="CE48" s="54"/>
      <c r="CF48" s="54"/>
      <c r="CG48" s="54"/>
      <c r="CH48" s="54"/>
      <c r="CI48" s="54"/>
      <c r="CJ48" s="54"/>
      <c r="CK48" s="54"/>
      <c r="CL48" s="54"/>
      <c r="CM48" s="54"/>
    </row>
    <row r="49" spans="64:91" ht="21.75" thickBot="1">
      <c r="BL49" s="89">
        <v>2629</v>
      </c>
      <c r="BM49" s="55" t="s">
        <v>173</v>
      </c>
      <c r="BN49" s="54"/>
      <c r="BO49" s="55" t="s">
        <v>68</v>
      </c>
      <c r="BP49" s="54"/>
      <c r="BQ49" s="56" t="s">
        <v>10</v>
      </c>
      <c r="BR49" s="73"/>
      <c r="BS49" s="73"/>
      <c r="BT49" s="58" t="s">
        <v>16</v>
      </c>
      <c r="BU49" s="73"/>
      <c r="BV49" s="73"/>
      <c r="BW49" s="73"/>
      <c r="BX49" s="68" t="s">
        <v>3</v>
      </c>
      <c r="BY49" s="73"/>
      <c r="BZ49" s="57"/>
      <c r="CA49" s="77" t="s">
        <v>37</v>
      </c>
      <c r="CB49" s="57"/>
      <c r="CC49" s="57"/>
      <c r="CD49" s="76" t="s">
        <v>15</v>
      </c>
      <c r="CE49" s="54"/>
      <c r="CF49" s="54"/>
      <c r="CG49" s="54"/>
      <c r="CH49" s="54"/>
      <c r="CI49" s="54"/>
      <c r="CJ49" s="54"/>
      <c r="CK49" s="54"/>
      <c r="CL49" s="54"/>
      <c r="CM49" s="54"/>
    </row>
    <row r="50" spans="64:91" ht="21.75" thickBot="1">
      <c r="BL50" s="89">
        <v>2633</v>
      </c>
      <c r="BM50" s="55" t="s">
        <v>9</v>
      </c>
      <c r="BN50" s="54"/>
      <c r="BO50" s="55" t="s">
        <v>69</v>
      </c>
      <c r="BP50" s="54"/>
      <c r="BQ50" s="56" t="s">
        <v>10</v>
      </c>
      <c r="BR50" s="73"/>
      <c r="BS50" s="73"/>
      <c r="BT50" s="57"/>
      <c r="BU50" s="58" t="s">
        <v>0</v>
      </c>
      <c r="BV50" s="73"/>
      <c r="BW50" s="73"/>
      <c r="BX50" s="68" t="s">
        <v>3</v>
      </c>
      <c r="BY50" s="73"/>
      <c r="BZ50" s="57"/>
      <c r="CA50" s="77" t="s">
        <v>37</v>
      </c>
      <c r="CB50" s="57"/>
      <c r="CC50" s="57"/>
      <c r="CD50" s="76" t="s">
        <v>15</v>
      </c>
      <c r="CE50" s="54"/>
      <c r="CF50" s="54"/>
      <c r="CG50" s="54"/>
      <c r="CH50" s="54"/>
      <c r="CI50" s="54"/>
      <c r="CJ50" s="54"/>
      <c r="CK50" s="54"/>
      <c r="CL50" s="54"/>
      <c r="CM50" s="54"/>
    </row>
    <row r="51" spans="64:91" ht="21.75" thickBot="1">
      <c r="BL51" s="89">
        <v>2641</v>
      </c>
      <c r="BM51" s="55" t="s">
        <v>174</v>
      </c>
      <c r="BN51" s="74" t="s">
        <v>70</v>
      </c>
      <c r="BO51" s="55" t="s">
        <v>71</v>
      </c>
      <c r="BP51" s="54"/>
      <c r="BQ51" s="56" t="s">
        <v>10</v>
      </c>
      <c r="BR51" s="73"/>
      <c r="BS51" s="73"/>
      <c r="BT51" s="57"/>
      <c r="BU51" s="57"/>
      <c r="BV51" s="58" t="s">
        <v>11</v>
      </c>
      <c r="BW51" s="73"/>
      <c r="BX51" s="68" t="s">
        <v>3</v>
      </c>
      <c r="BY51" s="73"/>
      <c r="BZ51" s="73"/>
      <c r="CA51" s="77" t="s">
        <v>37</v>
      </c>
      <c r="CB51" s="73"/>
      <c r="CC51" s="57"/>
      <c r="CD51" s="78" t="s">
        <v>15</v>
      </c>
      <c r="CE51" s="54"/>
      <c r="CF51" s="54"/>
      <c r="CG51" s="54"/>
      <c r="CH51" s="54"/>
      <c r="CI51" s="54"/>
      <c r="CJ51" s="54"/>
      <c r="CK51" s="54"/>
      <c r="CL51" s="54"/>
      <c r="CM51" s="54"/>
    </row>
    <row r="52" spans="64:91" ht="21.75" thickBot="1">
      <c r="BL52" s="89">
        <v>2693</v>
      </c>
      <c r="BM52" s="55" t="s">
        <v>175</v>
      </c>
      <c r="BN52" s="54"/>
      <c r="BO52" s="55" t="s">
        <v>72</v>
      </c>
      <c r="BP52" s="54"/>
      <c r="BQ52" s="56" t="s">
        <v>10</v>
      </c>
      <c r="BR52" s="73"/>
      <c r="BS52" s="73"/>
      <c r="BT52" s="58" t="s">
        <v>16</v>
      </c>
      <c r="BU52" s="73"/>
      <c r="BV52" s="73"/>
      <c r="BW52" s="73"/>
      <c r="BX52" s="57"/>
      <c r="BY52" s="66" t="s">
        <v>13</v>
      </c>
      <c r="BZ52" s="57"/>
      <c r="CA52" s="77" t="s">
        <v>37</v>
      </c>
      <c r="CB52" s="73"/>
      <c r="CC52" s="57"/>
      <c r="CD52" s="78" t="s">
        <v>15</v>
      </c>
      <c r="CE52" s="54"/>
      <c r="CF52" s="54"/>
      <c r="CG52" s="54"/>
      <c r="CH52" s="54"/>
      <c r="CI52" s="54"/>
      <c r="CJ52" s="54"/>
      <c r="CK52" s="54"/>
      <c r="CL52" s="54"/>
      <c r="CM52" s="54"/>
    </row>
    <row r="53" spans="64:91" ht="21.75" thickBot="1">
      <c r="BL53" s="89">
        <v>2697</v>
      </c>
      <c r="BM53" s="55" t="s">
        <v>176</v>
      </c>
      <c r="BN53" s="54"/>
      <c r="BO53" s="55" t="s">
        <v>73</v>
      </c>
      <c r="BP53" s="54"/>
      <c r="BQ53" s="56" t="s">
        <v>10</v>
      </c>
      <c r="BR53" s="73"/>
      <c r="BS53" s="73"/>
      <c r="BT53" s="57"/>
      <c r="BU53" s="58" t="s">
        <v>0</v>
      </c>
      <c r="BV53" s="73"/>
      <c r="BW53" s="73"/>
      <c r="BX53" s="57"/>
      <c r="BY53" s="66" t="s">
        <v>13</v>
      </c>
      <c r="BZ53" s="57"/>
      <c r="CA53" s="77" t="s">
        <v>37</v>
      </c>
      <c r="CB53" s="73"/>
      <c r="CC53" s="57"/>
      <c r="CD53" s="78" t="s">
        <v>15</v>
      </c>
      <c r="CE53" s="54"/>
      <c r="CF53" s="54"/>
      <c r="CG53" s="54"/>
      <c r="CH53" s="54"/>
      <c r="CI53" s="54"/>
      <c r="CJ53" s="54"/>
      <c r="CK53" s="54"/>
      <c r="CL53" s="54"/>
      <c r="CM53" s="54"/>
    </row>
    <row r="54" spans="64:91" ht="21.75" thickBot="1">
      <c r="BL54" s="89">
        <v>2821</v>
      </c>
      <c r="BM54" s="55" t="s">
        <v>177</v>
      </c>
      <c r="BN54" s="74" t="s">
        <v>74</v>
      </c>
      <c r="BO54" s="55" t="s">
        <v>75</v>
      </c>
      <c r="BP54" s="54"/>
      <c r="BQ54" s="56" t="s">
        <v>10</v>
      </c>
      <c r="BR54" s="73"/>
      <c r="BS54" s="73"/>
      <c r="BT54" s="58" t="s">
        <v>16</v>
      </c>
      <c r="BU54" s="73"/>
      <c r="BV54" s="73"/>
      <c r="BW54" s="73"/>
      <c r="BX54" s="73"/>
      <c r="BY54" s="73"/>
      <c r="BZ54" s="75" t="s">
        <v>1</v>
      </c>
      <c r="CA54" s="77" t="s">
        <v>37</v>
      </c>
      <c r="CB54" s="73"/>
      <c r="CC54" s="57"/>
      <c r="CD54" s="78" t="s">
        <v>15</v>
      </c>
      <c r="CE54" s="54"/>
      <c r="CF54" s="54"/>
      <c r="CG54" s="54"/>
      <c r="CH54" s="54"/>
      <c r="CI54" s="54"/>
      <c r="CJ54" s="54"/>
      <c r="CK54" s="54"/>
      <c r="CL54" s="54"/>
      <c r="CM54" s="54"/>
    </row>
    <row r="55" spans="64:91" ht="21.75" thickBot="1">
      <c r="BL55" s="89">
        <v>2825</v>
      </c>
      <c r="BM55" s="55" t="s">
        <v>178</v>
      </c>
      <c r="BN55" s="74" t="s">
        <v>76</v>
      </c>
      <c r="BO55" s="55" t="s">
        <v>77</v>
      </c>
      <c r="BP55" s="54"/>
      <c r="BQ55" s="56" t="s">
        <v>10</v>
      </c>
      <c r="BR55" s="73"/>
      <c r="BS55" s="73"/>
      <c r="BT55" s="57"/>
      <c r="BU55" s="58" t="s">
        <v>0</v>
      </c>
      <c r="BV55" s="73"/>
      <c r="BW55" s="73"/>
      <c r="BX55" s="73"/>
      <c r="BY55" s="73"/>
      <c r="BZ55" s="75" t="s">
        <v>1</v>
      </c>
      <c r="CA55" s="77" t="s">
        <v>37</v>
      </c>
      <c r="CB55" s="73"/>
      <c r="CC55" s="57"/>
      <c r="CD55" s="78" t="s">
        <v>15</v>
      </c>
      <c r="CE55" s="54"/>
      <c r="CF55" s="54"/>
      <c r="CG55" s="54"/>
      <c r="CH55" s="54"/>
      <c r="CI55" s="54"/>
      <c r="CJ55" s="54"/>
      <c r="CK55" s="54"/>
      <c r="CL55" s="54"/>
      <c r="CM55" s="54"/>
    </row>
    <row r="56" spans="64:91" ht="21.75" thickBot="1">
      <c r="BL56" s="89">
        <v>3109</v>
      </c>
      <c r="BM56" s="55" t="s">
        <v>179</v>
      </c>
      <c r="BN56" s="54"/>
      <c r="BO56" s="55" t="s">
        <v>78</v>
      </c>
      <c r="BP56" s="54"/>
      <c r="BQ56" s="56" t="s">
        <v>10</v>
      </c>
      <c r="BR56" s="73"/>
      <c r="BS56" s="73"/>
      <c r="BT56" s="58" t="s">
        <v>16</v>
      </c>
      <c r="BU56" s="73"/>
      <c r="BV56" s="73"/>
      <c r="BW56" s="68" t="s">
        <v>12</v>
      </c>
      <c r="BX56" s="57"/>
      <c r="BY56" s="73"/>
      <c r="BZ56" s="57"/>
      <c r="CA56" s="57"/>
      <c r="CB56" s="77" t="s">
        <v>4</v>
      </c>
      <c r="CC56" s="57"/>
      <c r="CD56" s="78" t="s">
        <v>15</v>
      </c>
      <c r="CE56" s="54"/>
      <c r="CF56" s="54"/>
      <c r="CG56" s="54"/>
      <c r="CH56" s="54"/>
      <c r="CI56" s="54"/>
      <c r="CJ56" s="54"/>
      <c r="CK56" s="54"/>
      <c r="CL56" s="54"/>
      <c r="CM56" s="54"/>
    </row>
    <row r="57" spans="64:91" ht="21.75" thickBot="1">
      <c r="BL57" s="89">
        <v>3113</v>
      </c>
      <c r="BM57" s="55" t="s">
        <v>180</v>
      </c>
      <c r="BN57" s="54"/>
      <c r="BO57" s="55" t="s">
        <v>79</v>
      </c>
      <c r="BP57" s="54"/>
      <c r="BQ57" s="56" t="s">
        <v>10</v>
      </c>
      <c r="BR57" s="73"/>
      <c r="BS57" s="73"/>
      <c r="BT57" s="57"/>
      <c r="BU57" s="58" t="s">
        <v>0</v>
      </c>
      <c r="BV57" s="73"/>
      <c r="BW57" s="68" t="s">
        <v>12</v>
      </c>
      <c r="BX57" s="57"/>
      <c r="BY57" s="73"/>
      <c r="BZ57" s="57"/>
      <c r="CA57" s="57"/>
      <c r="CB57" s="77" t="s">
        <v>4</v>
      </c>
      <c r="CC57" s="57"/>
      <c r="CD57" s="78" t="s">
        <v>15</v>
      </c>
      <c r="CE57" s="54"/>
      <c r="CF57" s="54"/>
      <c r="CG57" s="54"/>
      <c r="CH57" s="54"/>
      <c r="CI57" s="54"/>
      <c r="CJ57" s="54"/>
      <c r="CK57" s="54"/>
      <c r="CL57" s="54"/>
      <c r="CM57" s="54"/>
    </row>
    <row r="58" spans="64:91" ht="21.75" thickBot="1">
      <c r="BL58" s="89">
        <v>3141</v>
      </c>
      <c r="BM58" s="55" t="s">
        <v>181</v>
      </c>
      <c r="BN58" s="54"/>
      <c r="BO58" s="55" t="s">
        <v>80</v>
      </c>
      <c r="BP58" s="54"/>
      <c r="BQ58" s="56" t="s">
        <v>10</v>
      </c>
      <c r="BR58" s="73"/>
      <c r="BS58" s="73"/>
      <c r="BT58" s="58" t="s">
        <v>16</v>
      </c>
      <c r="BU58" s="73"/>
      <c r="BV58" s="73"/>
      <c r="BW58" s="73"/>
      <c r="BX58" s="68" t="s">
        <v>3</v>
      </c>
      <c r="BY58" s="73"/>
      <c r="BZ58" s="57"/>
      <c r="CA58" s="57"/>
      <c r="CB58" s="77" t="s">
        <v>4</v>
      </c>
      <c r="CC58" s="57"/>
      <c r="CD58" s="78" t="s">
        <v>15</v>
      </c>
      <c r="CE58" s="54"/>
      <c r="CF58" s="54"/>
      <c r="CG58" s="54"/>
      <c r="CH58" s="54"/>
      <c r="CI58" s="54"/>
      <c r="CJ58" s="54"/>
      <c r="CK58" s="54"/>
      <c r="CL58" s="54"/>
      <c r="CM58" s="54"/>
    </row>
    <row r="59" spans="64:91" ht="21.75" thickBot="1">
      <c r="BL59" s="89">
        <v>3145</v>
      </c>
      <c r="BM59" s="55" t="s">
        <v>182</v>
      </c>
      <c r="BN59" s="54"/>
      <c r="BO59" s="55" t="s">
        <v>81</v>
      </c>
      <c r="BP59" s="54"/>
      <c r="BQ59" s="56" t="s">
        <v>10</v>
      </c>
      <c r="BR59" s="73"/>
      <c r="BS59" s="73"/>
      <c r="BT59" s="57"/>
      <c r="BU59" s="58" t="s">
        <v>0</v>
      </c>
      <c r="BV59" s="73"/>
      <c r="BW59" s="73"/>
      <c r="BX59" s="68" t="s">
        <v>3</v>
      </c>
      <c r="BY59" s="73"/>
      <c r="BZ59" s="57"/>
      <c r="CA59" s="57"/>
      <c r="CB59" s="77" t="s">
        <v>4</v>
      </c>
      <c r="CC59" s="57"/>
      <c r="CD59" s="78" t="s">
        <v>15</v>
      </c>
      <c r="CE59" s="54"/>
      <c r="CF59" s="54"/>
      <c r="CG59" s="54"/>
      <c r="CH59" s="54"/>
      <c r="CI59" s="54"/>
      <c r="CJ59" s="54"/>
      <c r="CK59" s="54"/>
      <c r="CL59" s="54"/>
      <c r="CM59" s="54"/>
    </row>
    <row r="60" spans="64:91" ht="21.75" thickBot="1">
      <c r="BL60" s="89">
        <v>3205</v>
      </c>
      <c r="BM60" s="55" t="s">
        <v>183</v>
      </c>
      <c r="BN60" s="54"/>
      <c r="BO60" s="55" t="s">
        <v>82</v>
      </c>
      <c r="BP60" s="54"/>
      <c r="BQ60" s="56" t="s">
        <v>10</v>
      </c>
      <c r="BR60" s="73"/>
      <c r="BS60" s="73"/>
      <c r="BT60" s="58" t="s">
        <v>16</v>
      </c>
      <c r="BU60" s="73"/>
      <c r="BV60" s="73"/>
      <c r="BW60" s="73"/>
      <c r="BX60" s="57"/>
      <c r="BY60" s="66" t="s">
        <v>13</v>
      </c>
      <c r="BZ60" s="57"/>
      <c r="CA60" s="57"/>
      <c r="CB60" s="77" t="s">
        <v>4</v>
      </c>
      <c r="CC60" s="57"/>
      <c r="CD60" s="78" t="s">
        <v>15</v>
      </c>
      <c r="CE60" s="54"/>
      <c r="CF60" s="54"/>
      <c r="CG60" s="54"/>
      <c r="CH60" s="54"/>
      <c r="CI60" s="54"/>
      <c r="CJ60" s="54"/>
      <c r="CK60" s="54"/>
      <c r="CL60" s="54"/>
      <c r="CM60" s="54"/>
    </row>
    <row r="61" spans="64:91" ht="21.75" thickBot="1">
      <c r="BL61" s="89">
        <v>3209</v>
      </c>
      <c r="BM61" s="55" t="s">
        <v>184</v>
      </c>
      <c r="BN61" s="54"/>
      <c r="BO61" s="55" t="s">
        <v>83</v>
      </c>
      <c r="BP61" s="54"/>
      <c r="BQ61" s="56" t="s">
        <v>10</v>
      </c>
      <c r="BR61" s="73"/>
      <c r="BS61" s="73"/>
      <c r="BT61" s="57"/>
      <c r="BU61" s="58" t="s">
        <v>0</v>
      </c>
      <c r="BV61" s="73"/>
      <c r="BW61" s="73"/>
      <c r="BX61" s="57"/>
      <c r="BY61" s="66" t="s">
        <v>13</v>
      </c>
      <c r="BZ61" s="57"/>
      <c r="CA61" s="57"/>
      <c r="CB61" s="77" t="s">
        <v>4</v>
      </c>
      <c r="CC61" s="57"/>
      <c r="CD61" s="78" t="s">
        <v>15</v>
      </c>
      <c r="CE61" s="54"/>
      <c r="CF61" s="54"/>
      <c r="CG61" s="54"/>
      <c r="CH61" s="54"/>
      <c r="CI61" s="54"/>
      <c r="CJ61" s="54"/>
      <c r="CK61" s="54"/>
      <c r="CL61" s="54"/>
      <c r="CM61" s="54"/>
    </row>
    <row r="62" spans="64:91" ht="21.75" thickBot="1">
      <c r="BM62" s="54"/>
      <c r="BN62" s="54"/>
      <c r="BO62" s="54"/>
      <c r="BP62" s="54"/>
      <c r="BQ62" s="89">
        <v>1</v>
      </c>
      <c r="BR62" s="89"/>
      <c r="BS62" s="89">
        <v>2</v>
      </c>
      <c r="BT62" s="89">
        <v>4</v>
      </c>
      <c r="BU62" s="89">
        <v>8</v>
      </c>
      <c r="BV62" s="89">
        <v>16</v>
      </c>
      <c r="BW62" s="89">
        <v>32</v>
      </c>
      <c r="BX62" s="89">
        <v>64</v>
      </c>
      <c r="BY62" s="89">
        <v>128</v>
      </c>
      <c r="BZ62" s="89">
        <v>256</v>
      </c>
      <c r="CA62" s="89">
        <v>512</v>
      </c>
      <c r="CB62" s="89">
        <v>1024</v>
      </c>
      <c r="CC62" s="87"/>
      <c r="CD62" s="87">
        <v>2048</v>
      </c>
      <c r="CE62" s="87">
        <v>4096</v>
      </c>
      <c r="CF62" s="87">
        <v>8192</v>
      </c>
      <c r="CG62" s="87"/>
      <c r="CH62" s="87">
        <v>16384</v>
      </c>
      <c r="CI62" s="87">
        <v>32768</v>
      </c>
      <c r="CK62" s="87">
        <v>65536</v>
      </c>
      <c r="CL62" s="87">
        <v>131072</v>
      </c>
      <c r="CM62" s="54"/>
    </row>
    <row r="63" spans="64:91" ht="21.75" thickBot="1">
      <c r="BL63" s="89">
        <v>4389</v>
      </c>
      <c r="BM63" s="55" t="s">
        <v>185</v>
      </c>
      <c r="BN63" s="54"/>
      <c r="BO63" s="55" t="s">
        <v>84</v>
      </c>
      <c r="BP63" s="54"/>
      <c r="BQ63" s="56" t="s">
        <v>10</v>
      </c>
      <c r="BR63" s="73"/>
      <c r="BS63" s="73"/>
      <c r="BT63" s="58" t="s">
        <v>16</v>
      </c>
      <c r="BU63" s="73"/>
      <c r="BV63" s="73"/>
      <c r="BW63" s="68" t="s">
        <v>12</v>
      </c>
      <c r="BX63" s="57"/>
      <c r="BY63" s="73"/>
      <c r="BZ63" s="77" t="s">
        <v>1</v>
      </c>
      <c r="CA63" s="57"/>
      <c r="CB63" s="73"/>
      <c r="CC63" s="57"/>
      <c r="CD63" s="57"/>
      <c r="CE63" s="76" t="s">
        <v>2</v>
      </c>
      <c r="CF63" s="54"/>
      <c r="CG63" s="54"/>
      <c r="CH63" s="54"/>
      <c r="CI63" s="54"/>
      <c r="CJ63" s="54"/>
      <c r="CK63" s="54"/>
      <c r="CL63" s="54"/>
      <c r="CM63" s="54"/>
    </row>
    <row r="64" spans="64:91" ht="21.75" thickBot="1">
      <c r="BL64" s="89">
        <v>4393</v>
      </c>
      <c r="BM64" s="55" t="s">
        <v>186</v>
      </c>
      <c r="BN64" s="74" t="s">
        <v>85</v>
      </c>
      <c r="BO64" s="55" t="s">
        <v>86</v>
      </c>
      <c r="BP64" s="54"/>
      <c r="BQ64" s="56" t="s">
        <v>10</v>
      </c>
      <c r="BR64" s="73"/>
      <c r="BS64" s="73"/>
      <c r="BT64" s="57"/>
      <c r="BU64" s="58" t="s">
        <v>0</v>
      </c>
      <c r="BV64" s="73"/>
      <c r="BW64" s="68" t="s">
        <v>12</v>
      </c>
      <c r="BX64" s="57"/>
      <c r="BY64" s="73"/>
      <c r="BZ64" s="77" t="s">
        <v>1</v>
      </c>
      <c r="CA64" s="57"/>
      <c r="CB64" s="73"/>
      <c r="CC64" s="57"/>
      <c r="CD64" s="57"/>
      <c r="CE64" s="76" t="s">
        <v>2</v>
      </c>
      <c r="CF64" s="54"/>
      <c r="CG64" s="54"/>
      <c r="CH64" s="54"/>
      <c r="CI64" s="54"/>
      <c r="CJ64" s="54"/>
      <c r="CK64" s="54"/>
      <c r="CL64" s="54"/>
      <c r="CM64" s="54"/>
    </row>
    <row r="65" spans="64:91" ht="21.75" thickBot="1">
      <c r="BL65" s="89">
        <v>4421</v>
      </c>
      <c r="BM65" s="55" t="s">
        <v>187</v>
      </c>
      <c r="BN65" s="74" t="s">
        <v>87</v>
      </c>
      <c r="BO65" s="55" t="s">
        <v>88</v>
      </c>
      <c r="BP65" s="54"/>
      <c r="BQ65" s="56" t="s">
        <v>10</v>
      </c>
      <c r="BR65" s="73"/>
      <c r="BS65" s="73"/>
      <c r="BT65" s="58" t="s">
        <v>16</v>
      </c>
      <c r="BU65" s="73"/>
      <c r="BV65" s="73"/>
      <c r="BW65" s="73"/>
      <c r="BX65" s="68" t="s">
        <v>3</v>
      </c>
      <c r="BY65" s="73"/>
      <c r="BZ65" s="77" t="s">
        <v>1</v>
      </c>
      <c r="CA65" s="57"/>
      <c r="CB65" s="73"/>
      <c r="CC65" s="57"/>
      <c r="CD65" s="57"/>
      <c r="CE65" s="76" t="s">
        <v>2</v>
      </c>
      <c r="CF65" s="54"/>
      <c r="CG65" s="54"/>
      <c r="CH65" s="54"/>
      <c r="CI65" s="54"/>
      <c r="CJ65" s="54"/>
      <c r="CK65" s="54"/>
      <c r="CL65" s="54"/>
      <c r="CM65" s="54"/>
    </row>
    <row r="66" spans="64:91" ht="21.75" thickBot="1">
      <c r="BL66" s="89">
        <v>4425</v>
      </c>
      <c r="BM66" s="55" t="s">
        <v>188</v>
      </c>
      <c r="BN66" s="74" t="s">
        <v>89</v>
      </c>
      <c r="BO66" s="55" t="s">
        <v>90</v>
      </c>
      <c r="BP66" s="54"/>
      <c r="BQ66" s="56" t="s">
        <v>10</v>
      </c>
      <c r="BR66" s="73"/>
      <c r="BS66" s="73"/>
      <c r="BT66" s="57"/>
      <c r="BU66" s="58" t="s">
        <v>0</v>
      </c>
      <c r="BV66" s="73"/>
      <c r="BW66" s="73"/>
      <c r="BX66" s="68" t="s">
        <v>3</v>
      </c>
      <c r="BY66" s="73"/>
      <c r="BZ66" s="77" t="s">
        <v>1</v>
      </c>
      <c r="CA66" s="57"/>
      <c r="CB66" s="73"/>
      <c r="CC66" s="57"/>
      <c r="CD66" s="57"/>
      <c r="CE66" s="76" t="s">
        <v>2</v>
      </c>
      <c r="CF66" s="54"/>
      <c r="CG66" s="54"/>
      <c r="CH66" s="54"/>
      <c r="CI66" s="54"/>
      <c r="CJ66" s="54"/>
      <c r="CK66" s="54"/>
      <c r="CL66" s="54"/>
      <c r="CM66" s="54"/>
    </row>
    <row r="67" spans="64:91" ht="21.75" thickBot="1">
      <c r="BL67" s="89">
        <v>4645</v>
      </c>
      <c r="BM67" s="55" t="s">
        <v>189</v>
      </c>
      <c r="BN67" s="54"/>
      <c r="BO67" s="55" t="s">
        <v>91</v>
      </c>
      <c r="BP67" s="54"/>
      <c r="BQ67" s="56" t="s">
        <v>10</v>
      </c>
      <c r="BR67" s="73"/>
      <c r="BS67" s="73"/>
      <c r="BT67" s="58" t="s">
        <v>16</v>
      </c>
      <c r="BU67" s="73"/>
      <c r="BV67" s="73"/>
      <c r="BW67" s="68" t="s">
        <v>12</v>
      </c>
      <c r="BX67" s="57"/>
      <c r="BY67" s="57"/>
      <c r="BZ67" s="57"/>
      <c r="CA67" s="77" t="s">
        <v>37</v>
      </c>
      <c r="CB67" s="57"/>
      <c r="CC67" s="57"/>
      <c r="CD67" s="57"/>
      <c r="CE67" s="76" t="s">
        <v>2</v>
      </c>
      <c r="CF67" s="54"/>
      <c r="CG67" s="54"/>
      <c r="CH67" s="54"/>
      <c r="CI67" s="54"/>
      <c r="CJ67" s="54"/>
      <c r="CK67" s="54"/>
      <c r="CL67" s="54"/>
      <c r="CM67" s="54"/>
    </row>
    <row r="68" spans="64:91" ht="21.75" thickBot="1">
      <c r="BL68" s="89">
        <v>4649</v>
      </c>
      <c r="BM68" s="55" t="s">
        <v>190</v>
      </c>
      <c r="BN68" s="54"/>
      <c r="BO68" s="55" t="s">
        <v>92</v>
      </c>
      <c r="BP68" s="54"/>
      <c r="BQ68" s="63" t="s">
        <v>10</v>
      </c>
      <c r="BR68" s="79"/>
      <c r="BS68" s="79"/>
      <c r="BT68" s="64"/>
      <c r="BU68" s="65" t="s">
        <v>0</v>
      </c>
      <c r="BV68" s="79"/>
      <c r="BW68" s="68" t="s">
        <v>12</v>
      </c>
      <c r="BX68" s="57"/>
      <c r="BY68" s="79"/>
      <c r="BZ68" s="64"/>
      <c r="CA68" s="80" t="s">
        <v>37</v>
      </c>
      <c r="CB68" s="64"/>
      <c r="CC68" s="64"/>
      <c r="CD68" s="64"/>
      <c r="CE68" s="81" t="s">
        <v>2</v>
      </c>
      <c r="CF68" s="54"/>
      <c r="CG68" s="54"/>
      <c r="CH68" s="54"/>
      <c r="CI68" s="54"/>
      <c r="CJ68" s="54"/>
      <c r="CK68" s="54"/>
      <c r="CL68" s="54"/>
      <c r="CM68" s="54"/>
    </row>
    <row r="69" spans="64:91" ht="21.75" thickBot="1">
      <c r="BL69" s="89">
        <v>4677</v>
      </c>
      <c r="BM69" s="55" t="s">
        <v>191</v>
      </c>
      <c r="BN69" s="54"/>
      <c r="BO69" s="55" t="s">
        <v>93</v>
      </c>
      <c r="BP69" s="54"/>
      <c r="BQ69" s="56" t="s">
        <v>10</v>
      </c>
      <c r="BR69" s="73"/>
      <c r="BS69" s="73"/>
      <c r="BT69" s="58" t="s">
        <v>16</v>
      </c>
      <c r="BU69" s="73"/>
      <c r="BV69" s="73"/>
      <c r="BW69" s="73"/>
      <c r="BX69" s="68" t="s">
        <v>3</v>
      </c>
      <c r="BY69" s="73"/>
      <c r="BZ69" s="57"/>
      <c r="CA69" s="77" t="s">
        <v>37</v>
      </c>
      <c r="CB69" s="57"/>
      <c r="CC69" s="57"/>
      <c r="CD69" s="57"/>
      <c r="CE69" s="76" t="s">
        <v>2</v>
      </c>
      <c r="CF69" s="54"/>
      <c r="CG69" s="54"/>
      <c r="CH69" s="54"/>
      <c r="CI69" s="54"/>
      <c r="CJ69" s="54"/>
      <c r="CK69" s="54"/>
      <c r="CL69" s="54"/>
      <c r="CM69" s="54"/>
    </row>
    <row r="70" spans="64:91" ht="21.75" thickBot="1">
      <c r="BL70" s="89">
        <v>4681</v>
      </c>
      <c r="BM70" s="55">
        <v>9</v>
      </c>
      <c r="BN70" s="54"/>
      <c r="BO70" s="55" t="s">
        <v>94</v>
      </c>
      <c r="BP70" s="54"/>
      <c r="BQ70" s="63" t="s">
        <v>10</v>
      </c>
      <c r="BR70" s="79"/>
      <c r="BS70" s="79"/>
      <c r="BT70" s="64"/>
      <c r="BU70" s="65" t="s">
        <v>0</v>
      </c>
      <c r="BV70" s="79"/>
      <c r="BW70" s="79"/>
      <c r="BX70" s="66" t="s">
        <v>3</v>
      </c>
      <c r="BY70" s="79"/>
      <c r="BZ70" s="64"/>
      <c r="CA70" s="80" t="s">
        <v>37</v>
      </c>
      <c r="CB70" s="64"/>
      <c r="CC70" s="64"/>
      <c r="CD70" s="64"/>
      <c r="CE70" s="81" t="s">
        <v>2</v>
      </c>
      <c r="CF70" s="54"/>
      <c r="CG70" s="54"/>
      <c r="CH70" s="54"/>
      <c r="CI70" s="54"/>
      <c r="CJ70" s="54"/>
      <c r="CK70" s="54"/>
      <c r="CL70" s="54"/>
      <c r="CM70" s="54"/>
    </row>
    <row r="71" spans="64:91" ht="21.75" thickBot="1">
      <c r="BL71" s="89">
        <v>4689</v>
      </c>
      <c r="BM71" s="55" t="s">
        <v>192</v>
      </c>
      <c r="BN71" s="74" t="s">
        <v>95</v>
      </c>
      <c r="BO71" s="55" t="s">
        <v>96</v>
      </c>
      <c r="BP71" s="54"/>
      <c r="BQ71" s="56" t="s">
        <v>10</v>
      </c>
      <c r="BR71" s="73"/>
      <c r="BS71" s="57"/>
      <c r="BT71" s="57"/>
      <c r="BU71" s="57"/>
      <c r="BV71" s="58" t="s">
        <v>11</v>
      </c>
      <c r="BW71" s="73"/>
      <c r="BX71" s="68" t="s">
        <v>3</v>
      </c>
      <c r="BY71" s="73"/>
      <c r="BZ71" s="57"/>
      <c r="CA71" s="77" t="s">
        <v>37</v>
      </c>
      <c r="CB71" s="73"/>
      <c r="CC71" s="57"/>
      <c r="CD71" s="57"/>
      <c r="CE71" s="76" t="s">
        <v>2</v>
      </c>
      <c r="CF71" s="54"/>
      <c r="CG71" s="54"/>
      <c r="CH71" s="54"/>
      <c r="CI71" s="54"/>
      <c r="CJ71" s="54"/>
      <c r="CK71" s="54"/>
      <c r="CL71" s="54"/>
      <c r="CM71" s="54"/>
    </row>
    <row r="72" spans="64:91" ht="21.75" thickBot="1">
      <c r="BL72" s="89">
        <v>4741</v>
      </c>
      <c r="BM72" s="72" t="s">
        <v>193</v>
      </c>
      <c r="BN72" s="54"/>
      <c r="BO72" s="72" t="s">
        <v>97</v>
      </c>
      <c r="BP72" s="60"/>
      <c r="BQ72" s="56" t="s">
        <v>10</v>
      </c>
      <c r="BR72" s="73"/>
      <c r="BS72" s="73"/>
      <c r="BT72" s="58" t="s">
        <v>16</v>
      </c>
      <c r="BU72" s="73"/>
      <c r="BV72" s="73"/>
      <c r="BW72" s="73"/>
      <c r="BX72" s="57"/>
      <c r="BY72" s="66" t="s">
        <v>13</v>
      </c>
      <c r="BZ72" s="57"/>
      <c r="CA72" s="77" t="s">
        <v>37</v>
      </c>
      <c r="CB72" s="73"/>
      <c r="CC72" s="57"/>
      <c r="CD72" s="57"/>
      <c r="CE72" s="76" t="s">
        <v>2</v>
      </c>
      <c r="CF72" s="54"/>
      <c r="CG72" s="54"/>
      <c r="CH72" s="54"/>
      <c r="CI72" s="54"/>
      <c r="CJ72" s="54"/>
      <c r="CK72" s="54"/>
      <c r="CL72" s="54"/>
      <c r="CM72" s="54"/>
    </row>
    <row r="73" spans="64:91" ht="21.75" thickBot="1">
      <c r="BL73" s="89">
        <v>4745</v>
      </c>
      <c r="BM73" s="55" t="s">
        <v>194</v>
      </c>
      <c r="BN73" s="54"/>
      <c r="BO73" s="55" t="s">
        <v>98</v>
      </c>
      <c r="BP73" s="54"/>
      <c r="BQ73" s="56" t="s">
        <v>10</v>
      </c>
      <c r="BR73" s="73"/>
      <c r="BS73" s="73"/>
      <c r="BT73" s="57"/>
      <c r="BU73" s="58" t="s">
        <v>0</v>
      </c>
      <c r="BV73" s="73"/>
      <c r="BW73" s="73"/>
      <c r="BX73" s="57"/>
      <c r="BY73" s="66" t="s">
        <v>13</v>
      </c>
      <c r="BZ73" s="57"/>
      <c r="CA73" s="77" t="s">
        <v>37</v>
      </c>
      <c r="CB73" s="73"/>
      <c r="CC73" s="57"/>
      <c r="CD73" s="57"/>
      <c r="CE73" s="76" t="s">
        <v>2</v>
      </c>
      <c r="CF73" s="54"/>
      <c r="CG73" s="54"/>
      <c r="CH73" s="54"/>
      <c r="CI73" s="54"/>
      <c r="CJ73" s="54"/>
      <c r="CK73" s="54"/>
      <c r="CL73" s="54"/>
      <c r="CM73" s="54"/>
    </row>
    <row r="74" spans="64:91" ht="21.75" thickBot="1">
      <c r="BL74" s="89">
        <v>4873</v>
      </c>
      <c r="BM74" s="55" t="s">
        <v>195</v>
      </c>
      <c r="BN74" s="74" t="s">
        <v>99</v>
      </c>
      <c r="BO74" s="55" t="s">
        <v>100</v>
      </c>
      <c r="BP74" s="54"/>
      <c r="BQ74" s="56" t="s">
        <v>10</v>
      </c>
      <c r="BR74" s="73"/>
      <c r="BS74" s="57"/>
      <c r="BT74" s="57"/>
      <c r="BU74" s="58" t="s">
        <v>0</v>
      </c>
      <c r="BV74" s="73"/>
      <c r="BW74" s="73"/>
      <c r="BX74" s="73"/>
      <c r="BY74" s="73"/>
      <c r="BZ74" s="75" t="s">
        <v>1</v>
      </c>
      <c r="CA74" s="77" t="s">
        <v>37</v>
      </c>
      <c r="CB74" s="73"/>
      <c r="CC74" s="57"/>
      <c r="CD74" s="57"/>
      <c r="CE74" s="76" t="s">
        <v>2</v>
      </c>
      <c r="CF74" s="54"/>
      <c r="CG74" s="54"/>
      <c r="CH74" s="54"/>
      <c r="CI74" s="54"/>
      <c r="CJ74" s="54"/>
      <c r="CK74" s="54"/>
      <c r="CL74" s="54"/>
      <c r="CM74" s="54"/>
    </row>
    <row r="75" spans="64:91" ht="21.75" thickBot="1">
      <c r="BL75" s="89">
        <v>5157</v>
      </c>
      <c r="BM75" s="55" t="s">
        <v>196</v>
      </c>
      <c r="BN75" s="54"/>
      <c r="BO75" s="55" t="s">
        <v>101</v>
      </c>
      <c r="BP75" s="54"/>
      <c r="BQ75" s="56" t="s">
        <v>10</v>
      </c>
      <c r="BR75" s="73"/>
      <c r="BS75" s="73"/>
      <c r="BT75" s="58" t="s">
        <v>16</v>
      </c>
      <c r="BU75" s="73"/>
      <c r="BV75" s="73"/>
      <c r="BW75" s="68" t="s">
        <v>12</v>
      </c>
      <c r="BX75" s="57"/>
      <c r="BY75" s="73"/>
      <c r="BZ75" s="57"/>
      <c r="CA75" s="57"/>
      <c r="CB75" s="77" t="s">
        <v>4</v>
      </c>
      <c r="CC75" s="57"/>
      <c r="CD75" s="57"/>
      <c r="CE75" s="76" t="s">
        <v>2</v>
      </c>
      <c r="CF75" s="54"/>
      <c r="CG75" s="54"/>
      <c r="CH75" s="54"/>
      <c r="CI75" s="54"/>
      <c r="CJ75" s="54"/>
      <c r="CK75" s="54"/>
      <c r="CL75" s="54"/>
      <c r="CM75" s="54"/>
    </row>
    <row r="76" spans="64:91" ht="21.75" thickBot="1">
      <c r="BL76" s="89">
        <v>5161</v>
      </c>
      <c r="BM76" s="55" t="s">
        <v>197</v>
      </c>
      <c r="BN76" s="54"/>
      <c r="BO76" s="55" t="s">
        <v>102</v>
      </c>
      <c r="BP76" s="54"/>
      <c r="BQ76" s="56" t="s">
        <v>10</v>
      </c>
      <c r="BR76" s="73"/>
      <c r="BS76" s="73"/>
      <c r="BT76" s="57"/>
      <c r="BU76" s="58" t="s">
        <v>0</v>
      </c>
      <c r="BV76" s="73"/>
      <c r="BW76" s="68" t="s">
        <v>12</v>
      </c>
      <c r="BX76" s="57"/>
      <c r="BY76" s="79"/>
      <c r="BZ76" s="57"/>
      <c r="CA76" s="57"/>
      <c r="CB76" s="77" t="s">
        <v>4</v>
      </c>
      <c r="CC76" s="57"/>
      <c r="CD76" s="57"/>
      <c r="CE76" s="76" t="s">
        <v>2</v>
      </c>
      <c r="CF76" s="54"/>
      <c r="CG76" s="54"/>
      <c r="CH76" s="54"/>
      <c r="CI76" s="54"/>
      <c r="CJ76" s="54"/>
      <c r="CK76" s="54"/>
      <c r="CL76" s="54"/>
      <c r="CM76" s="54"/>
    </row>
    <row r="77" spans="64:91" ht="21.75" thickBot="1">
      <c r="BL77" s="89">
        <v>5189</v>
      </c>
      <c r="BM77" s="55" t="s">
        <v>198</v>
      </c>
      <c r="BN77" s="54"/>
      <c r="BO77" s="55" t="s">
        <v>103</v>
      </c>
      <c r="BP77" s="54"/>
      <c r="BQ77" s="56" t="s">
        <v>10</v>
      </c>
      <c r="BR77" s="73"/>
      <c r="BS77" s="73"/>
      <c r="BT77" s="58" t="s">
        <v>16</v>
      </c>
      <c r="BU77" s="73"/>
      <c r="BV77" s="73"/>
      <c r="BW77" s="73"/>
      <c r="BX77" s="68" t="s">
        <v>3</v>
      </c>
      <c r="BY77" s="73"/>
      <c r="BZ77" s="57"/>
      <c r="CA77" s="57"/>
      <c r="CB77" s="77" t="s">
        <v>4</v>
      </c>
      <c r="CC77" s="57"/>
      <c r="CD77" s="57"/>
      <c r="CE77" s="76" t="s">
        <v>2</v>
      </c>
      <c r="CF77" s="54"/>
      <c r="CG77" s="54"/>
      <c r="CH77" s="54"/>
      <c r="CI77" s="54"/>
      <c r="CJ77" s="54"/>
      <c r="CK77" s="54"/>
      <c r="CL77" s="54"/>
      <c r="CM77" s="54"/>
    </row>
    <row r="78" spans="64:91" ht="21.75" thickBot="1">
      <c r="BL78" s="89">
        <v>5193</v>
      </c>
      <c r="BM78" s="55" t="s">
        <v>199</v>
      </c>
      <c r="BN78" s="54"/>
      <c r="BO78" s="55" t="s">
        <v>104</v>
      </c>
      <c r="BP78" s="54"/>
      <c r="BQ78" s="56" t="s">
        <v>10</v>
      </c>
      <c r="BR78" s="73"/>
      <c r="BS78" s="73"/>
      <c r="BT78" s="57"/>
      <c r="BU78" s="58" t="s">
        <v>0</v>
      </c>
      <c r="BV78" s="73"/>
      <c r="BW78" s="73"/>
      <c r="BX78" s="68" t="s">
        <v>3</v>
      </c>
      <c r="BY78" s="73"/>
      <c r="BZ78" s="57"/>
      <c r="CA78" s="57"/>
      <c r="CB78" s="77" t="s">
        <v>4</v>
      </c>
      <c r="CC78" s="57"/>
      <c r="CD78" s="57"/>
      <c r="CE78" s="76" t="s">
        <v>2</v>
      </c>
      <c r="CF78" s="54"/>
      <c r="CG78" s="54"/>
      <c r="CH78" s="54"/>
      <c r="CI78" s="54"/>
      <c r="CJ78" s="54"/>
      <c r="CK78" s="54"/>
      <c r="CL78" s="54"/>
      <c r="CM78" s="54"/>
    </row>
    <row r="79" spans="64:91" ht="21.75" thickBot="1">
      <c r="BL79" s="89">
        <v>5253</v>
      </c>
      <c r="BM79" s="55" t="s">
        <v>200</v>
      </c>
      <c r="BN79" s="54"/>
      <c r="BO79" s="55" t="s">
        <v>105</v>
      </c>
      <c r="BP79" s="54"/>
      <c r="BQ79" s="56" t="s">
        <v>10</v>
      </c>
      <c r="BR79" s="73"/>
      <c r="BS79" s="73"/>
      <c r="BT79" s="58" t="s">
        <v>16</v>
      </c>
      <c r="BU79" s="73"/>
      <c r="BV79" s="73"/>
      <c r="BW79" s="73"/>
      <c r="BX79" s="57"/>
      <c r="BY79" s="66" t="s">
        <v>13</v>
      </c>
      <c r="BZ79" s="57"/>
      <c r="CA79" s="57"/>
      <c r="CB79" s="77" t="s">
        <v>4</v>
      </c>
      <c r="CC79" s="57"/>
      <c r="CD79" s="57"/>
      <c r="CE79" s="76" t="s">
        <v>2</v>
      </c>
      <c r="CF79" s="54"/>
      <c r="CG79" s="54"/>
      <c r="CH79" s="54"/>
      <c r="CI79" s="54"/>
      <c r="CJ79" s="54"/>
      <c r="CK79" s="54"/>
      <c r="CL79" s="54"/>
      <c r="CM79" s="54"/>
    </row>
    <row r="80" spans="64:91" ht="21.75" thickBot="1">
      <c r="BM80" s="54"/>
      <c r="BN80" s="54"/>
      <c r="BO80" s="54"/>
      <c r="BP80" s="54"/>
      <c r="BQ80" s="89">
        <v>1</v>
      </c>
      <c r="BR80" s="89"/>
      <c r="BS80" s="89">
        <v>2</v>
      </c>
      <c r="BT80" s="89">
        <v>4</v>
      </c>
      <c r="BU80" s="89">
        <v>8</v>
      </c>
      <c r="BV80" s="89">
        <v>16</v>
      </c>
      <c r="BW80" s="89">
        <v>32</v>
      </c>
      <c r="BX80" s="89">
        <v>64</v>
      </c>
      <c r="BY80" s="89">
        <v>128</v>
      </c>
      <c r="BZ80" s="89">
        <v>256</v>
      </c>
      <c r="CA80" s="89">
        <v>512</v>
      </c>
      <c r="CB80" s="89">
        <v>1024</v>
      </c>
      <c r="CC80" s="87"/>
      <c r="CD80" s="87">
        <v>2048</v>
      </c>
      <c r="CE80" s="87">
        <v>4096</v>
      </c>
      <c r="CF80" s="87">
        <v>8192</v>
      </c>
      <c r="CG80" s="87"/>
      <c r="CH80" s="87">
        <v>16384</v>
      </c>
      <c r="CI80" s="87">
        <v>32768</v>
      </c>
      <c r="CK80" s="87">
        <v>65536</v>
      </c>
      <c r="CL80" s="87">
        <v>131072</v>
      </c>
      <c r="CM80" s="54"/>
    </row>
    <row r="81" spans="64:91" ht="21.75" thickBot="1">
      <c r="BL81" s="89">
        <v>8777</v>
      </c>
      <c r="BM81" s="55" t="s">
        <v>18</v>
      </c>
      <c r="BN81" s="54"/>
      <c r="BO81" s="55" t="s">
        <v>106</v>
      </c>
      <c r="BP81" s="54"/>
      <c r="BQ81" s="56" t="s">
        <v>10</v>
      </c>
      <c r="BR81" s="73"/>
      <c r="BS81" s="73"/>
      <c r="BT81" s="57"/>
      <c r="BU81" s="58" t="s">
        <v>0</v>
      </c>
      <c r="BV81" s="73"/>
      <c r="BW81" s="57"/>
      <c r="BX81" s="68" t="s">
        <v>3</v>
      </c>
      <c r="BY81" s="73"/>
      <c r="BZ81" s="57"/>
      <c r="CA81" s="77" t="s">
        <v>37</v>
      </c>
      <c r="CB81" s="57"/>
      <c r="CC81" s="57"/>
      <c r="CD81" s="57"/>
      <c r="CE81" s="57"/>
      <c r="CF81" s="76" t="s">
        <v>16</v>
      </c>
      <c r="CG81" s="54"/>
      <c r="CH81" s="54"/>
      <c r="CI81" s="54"/>
      <c r="CJ81" s="54"/>
      <c r="CK81" s="54"/>
      <c r="CL81" s="54"/>
      <c r="CM81" s="54"/>
    </row>
    <row r="82" spans="64:91" ht="21.75" thickBot="1">
      <c r="BL82" s="89">
        <v>8841</v>
      </c>
      <c r="BM82" s="55" t="s">
        <v>201</v>
      </c>
      <c r="BN82" s="54"/>
      <c r="BO82" s="55" t="s">
        <v>107</v>
      </c>
      <c r="BP82" s="54"/>
      <c r="BQ82" s="56" t="s">
        <v>10</v>
      </c>
      <c r="BR82" s="73"/>
      <c r="BS82" s="73"/>
      <c r="BT82" s="57"/>
      <c r="BU82" s="58" t="s">
        <v>0</v>
      </c>
      <c r="BV82" s="73"/>
      <c r="BW82" s="57"/>
      <c r="BX82" s="57"/>
      <c r="BY82" s="66" t="s">
        <v>13</v>
      </c>
      <c r="BZ82" s="57"/>
      <c r="CA82" s="77" t="s">
        <v>37</v>
      </c>
      <c r="CB82" s="57"/>
      <c r="CC82" s="57"/>
      <c r="CD82" s="57"/>
      <c r="CE82" s="57"/>
      <c r="CF82" s="76" t="s">
        <v>16</v>
      </c>
      <c r="CG82" s="54"/>
      <c r="CH82" s="54"/>
      <c r="CI82" s="54"/>
      <c r="CJ82" s="54"/>
      <c r="CK82" s="54"/>
      <c r="CL82" s="54"/>
      <c r="CM82" s="54"/>
    </row>
    <row r="83" spans="64:91" ht="21.75" thickBot="1">
      <c r="BL83" s="89">
        <v>9289</v>
      </c>
      <c r="BM83" s="55" t="s">
        <v>202</v>
      </c>
      <c r="BN83" s="54"/>
      <c r="BO83" s="55" t="s">
        <v>108</v>
      </c>
      <c r="BP83" s="54"/>
      <c r="BQ83" s="56" t="s">
        <v>10</v>
      </c>
      <c r="BR83" s="73"/>
      <c r="BS83" s="73"/>
      <c r="BT83" s="57"/>
      <c r="BU83" s="58" t="s">
        <v>0</v>
      </c>
      <c r="BV83" s="73"/>
      <c r="BW83" s="73"/>
      <c r="BX83" s="68" t="s">
        <v>3</v>
      </c>
      <c r="BY83" s="73"/>
      <c r="BZ83" s="57"/>
      <c r="CA83" s="57"/>
      <c r="CB83" s="77" t="s">
        <v>4</v>
      </c>
      <c r="CC83" s="57"/>
      <c r="CD83" s="57"/>
      <c r="CE83" s="57"/>
      <c r="CF83" s="76" t="s">
        <v>16</v>
      </c>
      <c r="CG83" s="54"/>
      <c r="CH83" s="54"/>
      <c r="CI83" s="54"/>
      <c r="CJ83" s="54"/>
      <c r="CK83" s="54"/>
      <c r="CL83" s="54"/>
      <c r="CM83" s="54"/>
    </row>
    <row r="84" spans="64:91" ht="21.75" thickBot="1">
      <c r="BL84" s="89">
        <v>9353</v>
      </c>
      <c r="BM84" s="55" t="s">
        <v>203</v>
      </c>
      <c r="BN84" s="54"/>
      <c r="BO84" s="55" t="s">
        <v>109</v>
      </c>
      <c r="BP84" s="54"/>
      <c r="BQ84" s="56" t="s">
        <v>10</v>
      </c>
      <c r="BR84" s="73"/>
      <c r="BS84" s="73"/>
      <c r="BT84" s="57"/>
      <c r="BU84" s="58" t="s">
        <v>0</v>
      </c>
      <c r="BV84" s="73"/>
      <c r="BW84" s="57"/>
      <c r="BX84" s="57"/>
      <c r="BY84" s="66" t="s">
        <v>13</v>
      </c>
      <c r="BZ84" s="57"/>
      <c r="CA84" s="57"/>
      <c r="CB84" s="77" t="s">
        <v>4</v>
      </c>
      <c r="CC84" s="57"/>
      <c r="CD84" s="57"/>
      <c r="CE84" s="57"/>
      <c r="CF84" s="76" t="s">
        <v>16</v>
      </c>
      <c r="CG84" s="54"/>
      <c r="CH84" s="54"/>
      <c r="CI84" s="54"/>
      <c r="CJ84" s="54"/>
      <c r="CK84" s="54"/>
      <c r="CL84" s="54"/>
      <c r="CM84" s="54"/>
    </row>
    <row r="85" spans="64:91" ht="21.75" thickBot="1">
      <c r="BM85" s="54"/>
      <c r="BN85" s="54"/>
      <c r="BO85" s="54"/>
      <c r="BP85" s="54"/>
      <c r="BQ85" s="89">
        <v>1</v>
      </c>
      <c r="BR85" s="89"/>
      <c r="BS85" s="89">
        <v>2</v>
      </c>
      <c r="BT85" s="89">
        <v>4</v>
      </c>
      <c r="BU85" s="89">
        <v>8</v>
      </c>
      <c r="BV85" s="89">
        <v>16</v>
      </c>
      <c r="BW85" s="89">
        <v>32</v>
      </c>
      <c r="BX85" s="89">
        <v>64</v>
      </c>
      <c r="BY85" s="89">
        <v>128</v>
      </c>
      <c r="BZ85" s="89">
        <v>256</v>
      </c>
      <c r="CA85" s="89">
        <v>512</v>
      </c>
      <c r="CB85" s="89">
        <v>1024</v>
      </c>
      <c r="CC85" s="87"/>
      <c r="CD85" s="87">
        <v>2048</v>
      </c>
      <c r="CE85" s="87">
        <v>4096</v>
      </c>
      <c r="CF85" s="87">
        <v>8192</v>
      </c>
      <c r="CG85" s="87"/>
      <c r="CH85" s="87">
        <v>16384</v>
      </c>
      <c r="CI85" s="87">
        <v>32768</v>
      </c>
      <c r="CK85" s="87">
        <v>65536</v>
      </c>
      <c r="CL85" s="87">
        <v>131072</v>
      </c>
      <c r="CM85" s="54"/>
    </row>
    <row r="86" spans="64:91" ht="21.75" thickBot="1">
      <c r="BL86" s="89">
        <v>16965</v>
      </c>
      <c r="BM86" s="55" t="s">
        <v>204</v>
      </c>
      <c r="BN86" s="74" t="s">
        <v>110</v>
      </c>
      <c r="BO86" s="55" t="s">
        <v>111</v>
      </c>
      <c r="BP86" s="54"/>
      <c r="BQ86" s="56" t="s">
        <v>10</v>
      </c>
      <c r="BR86" s="57"/>
      <c r="BS86" s="57"/>
      <c r="BT86" s="58" t="s">
        <v>16</v>
      </c>
      <c r="BU86" s="73"/>
      <c r="BV86" s="57"/>
      <c r="BW86" s="57"/>
      <c r="BX86" s="68" t="s">
        <v>3</v>
      </c>
      <c r="BY86" s="57"/>
      <c r="BZ86" s="57"/>
      <c r="CA86" s="77" t="s">
        <v>37</v>
      </c>
      <c r="CB86" s="57"/>
      <c r="CC86" s="57"/>
      <c r="CD86" s="57"/>
      <c r="CE86" s="57"/>
      <c r="CF86" s="57"/>
      <c r="CG86" s="57"/>
      <c r="CH86" s="82" t="s">
        <v>11</v>
      </c>
      <c r="CI86" s="54"/>
      <c r="CJ86" s="54"/>
      <c r="CK86" s="54"/>
      <c r="CL86" s="54"/>
      <c r="CM86" s="54"/>
    </row>
    <row r="87" spans="64:91" ht="21.75" thickBot="1">
      <c r="BL87" s="89">
        <v>16969</v>
      </c>
      <c r="BM87" s="55" t="s">
        <v>205</v>
      </c>
      <c r="BN87" s="74" t="s">
        <v>112</v>
      </c>
      <c r="BO87" s="55" t="s">
        <v>113</v>
      </c>
      <c r="BP87" s="54"/>
      <c r="BQ87" s="56" t="s">
        <v>10</v>
      </c>
      <c r="BR87" s="57"/>
      <c r="BS87" s="57"/>
      <c r="BT87" s="57"/>
      <c r="BU87" s="58" t="s">
        <v>0</v>
      </c>
      <c r="BV87" s="57"/>
      <c r="BW87" s="57"/>
      <c r="BX87" s="68" t="s">
        <v>3</v>
      </c>
      <c r="BY87" s="57"/>
      <c r="BZ87" s="57"/>
      <c r="CA87" s="77" t="s">
        <v>37</v>
      </c>
      <c r="CB87" s="57"/>
      <c r="CC87" s="57"/>
      <c r="CD87" s="57"/>
      <c r="CE87" s="57"/>
      <c r="CF87" s="57"/>
      <c r="CG87" s="57"/>
      <c r="CH87" s="82" t="s">
        <v>11</v>
      </c>
      <c r="CI87" s="54"/>
      <c r="CJ87" s="54"/>
      <c r="CK87" s="54"/>
      <c r="CL87" s="54"/>
      <c r="CM87" s="54"/>
    </row>
    <row r="88" spans="64:91" ht="21.75" thickBot="1">
      <c r="BL88" s="114">
        <v>33865</v>
      </c>
      <c r="BM88" s="59" t="s">
        <v>229</v>
      </c>
      <c r="BN88" s="54"/>
      <c r="BO88" s="54"/>
      <c r="BP88" s="54"/>
      <c r="BQ88" s="56" t="s">
        <v>10</v>
      </c>
      <c r="BR88" s="57"/>
      <c r="BS88" s="57"/>
      <c r="BT88" s="57"/>
      <c r="BU88" s="58" t="s">
        <v>0</v>
      </c>
      <c r="BV88" s="57"/>
      <c r="BW88" s="57"/>
      <c r="BX88" s="68" t="s">
        <v>3</v>
      </c>
      <c r="BY88" s="57"/>
      <c r="BZ88" s="57"/>
      <c r="CA88" s="57"/>
      <c r="CB88" s="77" t="s">
        <v>4</v>
      </c>
      <c r="CC88" s="57"/>
      <c r="CD88" s="57"/>
      <c r="CE88" s="57"/>
      <c r="CF88" s="57"/>
      <c r="CG88" s="57"/>
      <c r="CI88" s="82" t="s">
        <v>12</v>
      </c>
      <c r="CJ88" s="54"/>
      <c r="CK88" s="54"/>
      <c r="CL88" s="54"/>
      <c r="CM88" s="54"/>
    </row>
    <row r="89" spans="64:91" ht="21.75" thickBot="1">
      <c r="BL89" s="89">
        <v>131657</v>
      </c>
      <c r="BM89" s="55" t="s">
        <v>206</v>
      </c>
      <c r="BN89" s="74" t="s">
        <v>114</v>
      </c>
      <c r="BO89" s="55" t="s">
        <v>115</v>
      </c>
      <c r="BP89" s="54"/>
      <c r="BQ89" s="56" t="s">
        <v>10</v>
      </c>
      <c r="BR89" s="57"/>
      <c r="BS89" s="57"/>
      <c r="BT89" s="57"/>
      <c r="BU89" s="58" t="s">
        <v>0</v>
      </c>
      <c r="BV89" s="57"/>
      <c r="BW89" s="57"/>
      <c r="BX89" s="68" t="s">
        <v>3</v>
      </c>
      <c r="BY89" s="57"/>
      <c r="BZ89" s="57"/>
      <c r="CA89" s="77" t="s">
        <v>37</v>
      </c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83" t="s">
        <v>1</v>
      </c>
      <c r="CM89" s="54"/>
    </row>
    <row r="90" spans="64:91" ht="21.75" thickBot="1">
      <c r="BL90" s="89">
        <v>132169</v>
      </c>
      <c r="BM90" s="55" t="s">
        <v>207</v>
      </c>
      <c r="BN90" s="74" t="s">
        <v>116</v>
      </c>
      <c r="BO90" s="55" t="s">
        <v>117</v>
      </c>
      <c r="BP90" s="54"/>
      <c r="BQ90" s="56" t="s">
        <v>10</v>
      </c>
      <c r="BR90" s="57"/>
      <c r="BS90" s="57"/>
      <c r="BT90" s="57"/>
      <c r="BU90" s="58" t="s">
        <v>0</v>
      </c>
      <c r="BV90" s="57"/>
      <c r="BW90" s="57"/>
      <c r="BX90" s="68" t="s">
        <v>3</v>
      </c>
      <c r="BY90" s="57"/>
      <c r="BZ90" s="57"/>
      <c r="CA90" s="57"/>
      <c r="CB90" s="77" t="s">
        <v>4</v>
      </c>
      <c r="CC90" s="57"/>
      <c r="CD90" s="57"/>
      <c r="CE90" s="57"/>
      <c r="CF90" s="57"/>
      <c r="CG90" s="57"/>
      <c r="CH90" s="57"/>
      <c r="CI90" s="57"/>
      <c r="CJ90" s="57"/>
      <c r="CK90" s="57"/>
      <c r="CL90" s="83" t="s">
        <v>1</v>
      </c>
      <c r="CM90" s="54"/>
    </row>
    <row r="91" spans="64:91" ht="21.75" thickBot="1">
      <c r="BM91" s="54"/>
      <c r="BN91" s="54"/>
      <c r="BO91" s="54"/>
      <c r="BP91" s="54"/>
      <c r="BQ91" s="89">
        <v>1</v>
      </c>
      <c r="BR91" s="89"/>
      <c r="BS91" s="89">
        <v>2</v>
      </c>
      <c r="BT91" s="89">
        <v>4</v>
      </c>
      <c r="BU91" s="89">
        <v>8</v>
      </c>
      <c r="BV91" s="89">
        <v>16</v>
      </c>
      <c r="BW91" s="89">
        <v>32</v>
      </c>
      <c r="BX91" s="89">
        <v>64</v>
      </c>
      <c r="BY91" s="89">
        <v>128</v>
      </c>
      <c r="BZ91" s="89">
        <v>256</v>
      </c>
      <c r="CA91" s="89">
        <v>512</v>
      </c>
      <c r="CB91" s="89">
        <v>1024</v>
      </c>
      <c r="CC91" s="87"/>
      <c r="CD91" s="87">
        <v>2048</v>
      </c>
      <c r="CE91" s="87">
        <v>4096</v>
      </c>
      <c r="CF91" s="87">
        <v>8192</v>
      </c>
      <c r="CG91" s="87"/>
      <c r="CH91" s="87">
        <v>16384</v>
      </c>
      <c r="CI91" s="87">
        <v>32768</v>
      </c>
      <c r="CK91" s="87">
        <v>65536</v>
      </c>
      <c r="CL91" s="87">
        <v>131072</v>
      </c>
      <c r="CM91" s="54"/>
    </row>
    <row r="92" spans="64:91" ht="21.75" thickBot="1">
      <c r="BL92" s="89">
        <v>18725</v>
      </c>
      <c r="BM92" s="55" t="s">
        <v>208</v>
      </c>
      <c r="BN92" s="54"/>
      <c r="BO92" s="55" t="s">
        <v>118</v>
      </c>
      <c r="BP92" s="54"/>
      <c r="BQ92" s="56" t="s">
        <v>10</v>
      </c>
      <c r="BR92" s="57"/>
      <c r="BS92" s="57"/>
      <c r="BT92" s="58" t="s">
        <v>16</v>
      </c>
      <c r="BU92" s="73"/>
      <c r="BV92" s="57"/>
      <c r="BW92" s="68" t="s">
        <v>12</v>
      </c>
      <c r="BX92" s="57"/>
      <c r="BY92" s="73"/>
      <c r="BZ92" s="77" t="s">
        <v>1</v>
      </c>
      <c r="CA92" s="57"/>
      <c r="CB92" s="57"/>
      <c r="CC92" s="57"/>
      <c r="CD92" s="84" t="s">
        <v>15</v>
      </c>
      <c r="CE92" s="57"/>
      <c r="CF92" s="57"/>
      <c r="CG92" s="57"/>
      <c r="CH92" s="82" t="s">
        <v>11</v>
      </c>
      <c r="CI92" s="54"/>
      <c r="CJ92" s="54"/>
      <c r="CK92" s="54"/>
      <c r="CL92" s="54"/>
      <c r="CM92" s="54"/>
    </row>
    <row r="93" spans="64:91" ht="21.75" thickBot="1">
      <c r="BL93" s="89">
        <v>18981</v>
      </c>
      <c r="BM93" s="55" t="s">
        <v>209</v>
      </c>
      <c r="BN93" s="54"/>
      <c r="BO93" s="55" t="s">
        <v>119</v>
      </c>
      <c r="BP93" s="54"/>
      <c r="BQ93" s="56" t="s">
        <v>10</v>
      </c>
      <c r="BR93" s="57"/>
      <c r="BS93" s="57"/>
      <c r="BT93" s="58" t="s">
        <v>16</v>
      </c>
      <c r="BU93" s="73"/>
      <c r="BV93" s="57"/>
      <c r="BW93" s="68" t="s">
        <v>12</v>
      </c>
      <c r="BX93" s="57"/>
      <c r="BY93" s="79"/>
      <c r="BZ93" s="57"/>
      <c r="CA93" s="77" t="s">
        <v>37</v>
      </c>
      <c r="CB93" s="57"/>
      <c r="CC93" s="57"/>
      <c r="CD93" s="84" t="s">
        <v>15</v>
      </c>
      <c r="CE93" s="57"/>
      <c r="CF93" s="57"/>
      <c r="CG93" s="57"/>
      <c r="CH93" s="82" t="s">
        <v>11</v>
      </c>
      <c r="CI93" s="54"/>
      <c r="CJ93" s="54"/>
      <c r="CK93" s="54"/>
      <c r="CL93" s="54"/>
      <c r="CM93" s="54"/>
    </row>
    <row r="94" spans="64:91" ht="21.75" thickBot="1">
      <c r="BL94" s="89">
        <v>18985</v>
      </c>
      <c r="BM94" s="55" t="s">
        <v>210</v>
      </c>
      <c r="BN94" s="54"/>
      <c r="BO94" s="55" t="s">
        <v>120</v>
      </c>
      <c r="BP94" s="54"/>
      <c r="BQ94" s="56" t="s">
        <v>10</v>
      </c>
      <c r="BR94" s="57"/>
      <c r="BS94" s="57"/>
      <c r="BT94" s="57"/>
      <c r="BU94" s="58" t="s">
        <v>0</v>
      </c>
      <c r="BV94" s="57"/>
      <c r="BW94" s="68" t="s">
        <v>12</v>
      </c>
      <c r="BX94" s="57"/>
      <c r="BY94" s="73"/>
      <c r="BZ94" s="57"/>
      <c r="CA94" s="77" t="s">
        <v>37</v>
      </c>
      <c r="CB94" s="57"/>
      <c r="CC94" s="57"/>
      <c r="CD94" s="84" t="s">
        <v>15</v>
      </c>
      <c r="CE94" s="57"/>
      <c r="CF94" s="57"/>
      <c r="CG94" s="57"/>
      <c r="CH94" s="82" t="s">
        <v>11</v>
      </c>
      <c r="CI94" s="54"/>
      <c r="CJ94" s="54"/>
      <c r="CK94" s="54"/>
      <c r="CL94" s="54"/>
      <c r="CM94" s="54"/>
    </row>
    <row r="95" spans="64:91" ht="21.75" thickBot="1">
      <c r="BL95" s="89">
        <v>19013</v>
      </c>
      <c r="BM95" s="55" t="s">
        <v>211</v>
      </c>
      <c r="BN95" s="54"/>
      <c r="BO95" s="55" t="s">
        <v>121</v>
      </c>
      <c r="BP95" s="54"/>
      <c r="BQ95" s="56" t="s">
        <v>10</v>
      </c>
      <c r="BR95" s="57"/>
      <c r="BS95" s="57"/>
      <c r="BT95" s="58" t="s">
        <v>16</v>
      </c>
      <c r="BU95" s="73"/>
      <c r="BV95" s="57"/>
      <c r="BW95" s="57"/>
      <c r="BX95" s="68" t="s">
        <v>3</v>
      </c>
      <c r="BY95" s="57"/>
      <c r="BZ95" s="57"/>
      <c r="CA95" s="77" t="s">
        <v>37</v>
      </c>
      <c r="CB95" s="57"/>
      <c r="CC95" s="57"/>
      <c r="CD95" s="84" t="s">
        <v>15</v>
      </c>
      <c r="CE95" s="57"/>
      <c r="CF95" s="57"/>
      <c r="CG95" s="57"/>
      <c r="CH95" s="82" t="s">
        <v>11</v>
      </c>
      <c r="CI95" s="54"/>
      <c r="CJ95" s="54"/>
      <c r="CK95" s="54"/>
      <c r="CL95" s="54"/>
      <c r="CM95" s="54"/>
    </row>
    <row r="96" spans="64:91" ht="21.75" thickBot="1">
      <c r="BL96" s="89">
        <v>19017</v>
      </c>
      <c r="BM96" s="55" t="s">
        <v>212</v>
      </c>
      <c r="BN96" s="54"/>
      <c r="BO96" s="55" t="s">
        <v>122</v>
      </c>
      <c r="BP96" s="54"/>
      <c r="BQ96" s="56" t="s">
        <v>10</v>
      </c>
      <c r="BR96" s="57"/>
      <c r="BS96" s="57"/>
      <c r="BT96" s="57"/>
      <c r="BU96" s="58" t="s">
        <v>0</v>
      </c>
      <c r="BV96" s="57"/>
      <c r="BW96" s="57"/>
      <c r="BX96" s="68" t="s">
        <v>3</v>
      </c>
      <c r="BY96" s="57"/>
      <c r="BZ96" s="57"/>
      <c r="CA96" s="77" t="s">
        <v>37</v>
      </c>
      <c r="CB96" s="57"/>
      <c r="CC96" s="57"/>
      <c r="CD96" s="84" t="s">
        <v>15</v>
      </c>
      <c r="CE96" s="57"/>
      <c r="CF96" s="57"/>
      <c r="CG96" s="57"/>
      <c r="CH96" s="82" t="s">
        <v>11</v>
      </c>
      <c r="CI96" s="54"/>
      <c r="CJ96" s="54"/>
      <c r="CK96" s="54"/>
      <c r="CL96" s="54"/>
      <c r="CM96" s="54"/>
    </row>
    <row r="97" spans="64:91" ht="21.75" thickBot="1">
      <c r="BL97" s="89">
        <v>19081</v>
      </c>
      <c r="BM97" s="55" t="s">
        <v>213</v>
      </c>
      <c r="BN97" s="54"/>
      <c r="BO97" s="55" t="s">
        <v>123</v>
      </c>
      <c r="BP97" s="54"/>
      <c r="BQ97" s="56" t="s">
        <v>10</v>
      </c>
      <c r="BR97" s="57"/>
      <c r="BS97" s="57"/>
      <c r="BT97" s="57"/>
      <c r="BU97" s="58" t="s">
        <v>0</v>
      </c>
      <c r="BV97" s="57"/>
      <c r="BW97" s="57"/>
      <c r="BX97" s="57"/>
      <c r="BY97" s="66" t="s">
        <v>13</v>
      </c>
      <c r="BZ97" s="57"/>
      <c r="CA97" s="77" t="s">
        <v>37</v>
      </c>
      <c r="CB97" s="57"/>
      <c r="CC97" s="57"/>
      <c r="CD97" s="84" t="s">
        <v>15</v>
      </c>
      <c r="CE97" s="57"/>
      <c r="CF97" s="57"/>
      <c r="CG97" s="57"/>
      <c r="CH97" s="82" t="s">
        <v>11</v>
      </c>
      <c r="CI97" s="54"/>
      <c r="CJ97" s="54"/>
      <c r="CK97" s="54"/>
      <c r="CL97" s="54"/>
      <c r="CM97" s="54"/>
    </row>
    <row r="98" spans="64:91" ht="21.75" thickBot="1">
      <c r="BL98" s="89">
        <v>21029</v>
      </c>
      <c r="BM98" s="55" t="s">
        <v>214</v>
      </c>
      <c r="BN98" s="54"/>
      <c r="BO98" s="55" t="s">
        <v>124</v>
      </c>
      <c r="BP98" s="54"/>
      <c r="BQ98" s="56" t="s">
        <v>10</v>
      </c>
      <c r="BR98" s="57"/>
      <c r="BS98" s="57"/>
      <c r="BT98" s="58" t="s">
        <v>16</v>
      </c>
      <c r="BU98" s="73"/>
      <c r="BV98" s="57"/>
      <c r="BW98" s="68" t="s">
        <v>12</v>
      </c>
      <c r="BX98" s="57"/>
      <c r="BY98" s="79"/>
      <c r="BZ98" s="57"/>
      <c r="CA98" s="77" t="s">
        <v>37</v>
      </c>
      <c r="CB98" s="57"/>
      <c r="CC98" s="57"/>
      <c r="CD98" s="57"/>
      <c r="CE98" s="84" t="s">
        <v>2</v>
      </c>
      <c r="CF98" s="57"/>
      <c r="CG98" s="57"/>
      <c r="CH98" s="82" t="s">
        <v>11</v>
      </c>
      <c r="CI98" s="54"/>
      <c r="CJ98" s="54"/>
      <c r="CK98" s="54"/>
      <c r="CL98" s="54"/>
      <c r="CM98" s="54"/>
    </row>
    <row r="99" spans="64:91" ht="21.75" thickBot="1">
      <c r="BL99" s="89">
        <v>21061</v>
      </c>
      <c r="BM99" s="55" t="s">
        <v>215</v>
      </c>
      <c r="BN99" s="54"/>
      <c r="BO99" s="55" t="s">
        <v>125</v>
      </c>
      <c r="BP99" s="54"/>
      <c r="BQ99" s="56" t="s">
        <v>10</v>
      </c>
      <c r="BR99" s="57"/>
      <c r="BS99" s="57"/>
      <c r="BT99" s="58" t="s">
        <v>16</v>
      </c>
      <c r="BU99" s="73"/>
      <c r="BV99" s="57"/>
      <c r="BW99" s="57"/>
      <c r="BX99" s="68" t="s">
        <v>3</v>
      </c>
      <c r="BY99" s="57"/>
      <c r="BZ99" s="57"/>
      <c r="CA99" s="77" t="s">
        <v>37</v>
      </c>
      <c r="CB99" s="57"/>
      <c r="CC99" s="57"/>
      <c r="CD99" s="57"/>
      <c r="CE99" s="84" t="s">
        <v>2</v>
      </c>
      <c r="CF99" s="57"/>
      <c r="CG99" s="57"/>
      <c r="CH99" s="82" t="s">
        <v>11</v>
      </c>
      <c r="CI99" s="54"/>
      <c r="CJ99" s="54"/>
      <c r="CK99" s="54"/>
      <c r="CL99" s="54"/>
      <c r="CM99" s="54"/>
    </row>
    <row r="100" spans="64:91" ht="21.75" thickBot="1">
      <c r="BL100" s="89">
        <v>21033</v>
      </c>
      <c r="BM100" s="55" t="s">
        <v>216</v>
      </c>
      <c r="BN100" s="54"/>
      <c r="BO100" s="55" t="s">
        <v>126</v>
      </c>
      <c r="BP100" s="54"/>
      <c r="BQ100" s="56" t="s">
        <v>10</v>
      </c>
      <c r="BR100" s="57"/>
      <c r="BS100" s="57"/>
      <c r="BT100" s="57"/>
      <c r="BU100" s="58" t="s">
        <v>0</v>
      </c>
      <c r="BV100" s="57"/>
      <c r="BW100" s="68" t="s">
        <v>12</v>
      </c>
      <c r="BX100" s="57"/>
      <c r="BY100" s="73"/>
      <c r="BZ100" s="57"/>
      <c r="CA100" s="77" t="s">
        <v>37</v>
      </c>
      <c r="CB100" s="57"/>
      <c r="CC100" s="57"/>
      <c r="CD100" s="57"/>
      <c r="CE100" s="84" t="s">
        <v>2</v>
      </c>
      <c r="CF100" s="57"/>
      <c r="CG100" s="57"/>
      <c r="CH100" s="82" t="s">
        <v>11</v>
      </c>
      <c r="CI100" s="54"/>
      <c r="CJ100" s="54"/>
      <c r="CK100" s="54"/>
      <c r="CL100" s="54"/>
      <c r="CM100" s="54"/>
    </row>
    <row r="101" spans="64:91" ht="21.75" thickBot="1">
      <c r="BL101" s="89">
        <v>21065</v>
      </c>
      <c r="BM101" s="55">
        <v>11</v>
      </c>
      <c r="BN101" s="54"/>
      <c r="BO101" s="55" t="s">
        <v>127</v>
      </c>
      <c r="BP101" s="54"/>
      <c r="BQ101" s="56" t="s">
        <v>10</v>
      </c>
      <c r="BR101" s="57"/>
      <c r="BS101" s="57"/>
      <c r="BT101" s="57"/>
      <c r="BU101" s="58" t="s">
        <v>0</v>
      </c>
      <c r="BV101" s="57"/>
      <c r="BW101" s="57"/>
      <c r="BX101" s="68" t="s">
        <v>3</v>
      </c>
      <c r="BY101" s="57"/>
      <c r="BZ101" s="57"/>
      <c r="CA101" s="77" t="s">
        <v>37</v>
      </c>
      <c r="CB101" s="57"/>
      <c r="CC101" s="57"/>
      <c r="CD101" s="57"/>
      <c r="CE101" s="84" t="s">
        <v>2</v>
      </c>
      <c r="CF101" s="57"/>
      <c r="CG101" s="57"/>
      <c r="CH101" s="82" t="s">
        <v>11</v>
      </c>
      <c r="CI101" s="54"/>
      <c r="CJ101" s="54"/>
      <c r="CK101" s="54"/>
      <c r="CL101" s="54"/>
      <c r="CM101" s="54"/>
    </row>
    <row r="102" spans="64:91" ht="21.75" thickBot="1">
      <c r="BL102" s="89">
        <v>21129</v>
      </c>
      <c r="BM102" s="55" t="s">
        <v>217</v>
      </c>
      <c r="BN102" s="54"/>
      <c r="BO102" s="55" t="s">
        <v>128</v>
      </c>
      <c r="BP102" s="54"/>
      <c r="BQ102" s="56" t="s">
        <v>10</v>
      </c>
      <c r="BR102" s="57"/>
      <c r="BS102" s="57"/>
      <c r="BT102" s="57"/>
      <c r="BU102" s="58" t="s">
        <v>0</v>
      </c>
      <c r="BV102" s="57"/>
      <c r="BW102" s="57"/>
      <c r="BX102" s="57"/>
      <c r="BY102" s="66" t="s">
        <v>13</v>
      </c>
      <c r="BZ102" s="57"/>
      <c r="CA102" s="77" t="s">
        <v>37</v>
      </c>
      <c r="CB102" s="57"/>
      <c r="CC102" s="57"/>
      <c r="CD102" s="57"/>
      <c r="CE102" s="84" t="s">
        <v>2</v>
      </c>
      <c r="CF102" s="57"/>
      <c r="CG102" s="57"/>
      <c r="CH102" s="82" t="s">
        <v>11</v>
      </c>
      <c r="CI102" s="54"/>
      <c r="CJ102" s="54"/>
      <c r="CK102" s="54"/>
      <c r="CL102" s="54"/>
      <c r="CM102" s="54"/>
    </row>
    <row r="103" spans="64:91" ht="21.75" thickBot="1">
      <c r="BM103" s="54"/>
      <c r="BN103" s="54"/>
      <c r="BO103" s="54"/>
      <c r="BP103" s="54"/>
      <c r="BQ103" s="89">
        <v>1</v>
      </c>
      <c r="BR103" s="89"/>
      <c r="BS103" s="89">
        <v>2</v>
      </c>
      <c r="BT103" s="89">
        <v>4</v>
      </c>
      <c r="BU103" s="89">
        <v>8</v>
      </c>
      <c r="BV103" s="89">
        <v>16</v>
      </c>
      <c r="BW103" s="89">
        <v>32</v>
      </c>
      <c r="BX103" s="89">
        <v>64</v>
      </c>
      <c r="BY103" s="89">
        <v>128</v>
      </c>
      <c r="BZ103" s="89">
        <v>256</v>
      </c>
      <c r="CA103" s="89">
        <v>512</v>
      </c>
      <c r="CB103" s="89">
        <v>1024</v>
      </c>
      <c r="CC103" s="87"/>
      <c r="CD103" s="87">
        <v>2048</v>
      </c>
      <c r="CE103" s="87">
        <v>4096</v>
      </c>
      <c r="CF103" s="87">
        <v>8192</v>
      </c>
      <c r="CG103" s="87"/>
      <c r="CH103" s="87">
        <v>16384</v>
      </c>
      <c r="CI103" s="87">
        <v>32768</v>
      </c>
      <c r="CK103" s="87">
        <v>65536</v>
      </c>
      <c r="CL103" s="87">
        <v>131072</v>
      </c>
      <c r="CM103" s="54"/>
    </row>
    <row r="104" spans="64:91" ht="21.75" thickBot="1">
      <c r="BL104" s="89">
        <v>37449</v>
      </c>
      <c r="BM104" s="55" t="s">
        <v>19</v>
      </c>
      <c r="BN104" s="54"/>
      <c r="BO104" s="55" t="s">
        <v>129</v>
      </c>
      <c r="BP104" s="54"/>
      <c r="BQ104" s="56" t="s">
        <v>10</v>
      </c>
      <c r="BR104" s="57"/>
      <c r="BS104" s="57"/>
      <c r="BT104" s="57"/>
      <c r="BU104" s="58" t="s">
        <v>0</v>
      </c>
      <c r="BV104" s="57"/>
      <c r="BW104" s="57"/>
      <c r="BX104" s="68" t="s">
        <v>3</v>
      </c>
      <c r="BY104" s="57"/>
      <c r="BZ104" s="57"/>
      <c r="CA104" s="77" t="s">
        <v>37</v>
      </c>
      <c r="CB104" s="57"/>
      <c r="CC104" s="57"/>
      <c r="CD104" s="57"/>
      <c r="CE104" s="84" t="s">
        <v>2</v>
      </c>
      <c r="CF104" s="57"/>
      <c r="CG104" s="57"/>
      <c r="CH104" s="57"/>
      <c r="CI104" s="82" t="s">
        <v>12</v>
      </c>
      <c r="CJ104" s="54"/>
      <c r="CK104" s="54"/>
      <c r="CL104" s="54"/>
      <c r="CM104" s="54"/>
    </row>
    <row r="105" spans="64:91" ht="21.75" thickBot="1">
      <c r="BL105" s="89">
        <v>37961</v>
      </c>
      <c r="BM105" s="55" t="s">
        <v>218</v>
      </c>
      <c r="BN105" s="54"/>
      <c r="BO105" s="55" t="s">
        <v>130</v>
      </c>
      <c r="BP105" s="54"/>
      <c r="BQ105" s="56" t="s">
        <v>10</v>
      </c>
      <c r="BR105" s="57"/>
      <c r="BS105" s="57"/>
      <c r="BT105" s="57"/>
      <c r="BU105" s="58" t="s">
        <v>0</v>
      </c>
      <c r="BV105" s="57"/>
      <c r="BW105" s="57"/>
      <c r="BX105" s="68" t="s">
        <v>3</v>
      </c>
      <c r="BY105" s="57"/>
      <c r="BZ105" s="57"/>
      <c r="CA105" s="57"/>
      <c r="CB105" s="77" t="s">
        <v>4</v>
      </c>
      <c r="CC105" s="57"/>
      <c r="CD105" s="57"/>
      <c r="CE105" s="84" t="s">
        <v>2</v>
      </c>
      <c r="CF105" s="57"/>
      <c r="CG105" s="57"/>
      <c r="CH105" s="57"/>
      <c r="CI105" s="82" t="s">
        <v>12</v>
      </c>
      <c r="CJ105" s="54"/>
      <c r="CK105" s="54"/>
      <c r="CL105" s="54"/>
      <c r="CM105" s="54"/>
    </row>
    <row r="106" spans="64:91" ht="21.75" thickBot="1"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</row>
    <row r="107" spans="64:91" ht="21.75" thickBot="1">
      <c r="BL107" s="89">
        <v>133705</v>
      </c>
      <c r="BM107" s="55" t="s">
        <v>219</v>
      </c>
      <c r="BN107" s="74" t="s">
        <v>131</v>
      </c>
      <c r="BO107" s="55" t="s">
        <v>132</v>
      </c>
      <c r="BP107" s="54"/>
      <c r="BQ107" s="56" t="s">
        <v>10</v>
      </c>
      <c r="BR107" s="57"/>
      <c r="BS107" s="57"/>
      <c r="BT107" s="57"/>
      <c r="BU107" s="58" t="s">
        <v>0</v>
      </c>
      <c r="BV107" s="57"/>
      <c r="BW107" s="57"/>
      <c r="BX107" s="68" t="s">
        <v>3</v>
      </c>
      <c r="BY107" s="57"/>
      <c r="BZ107" s="57"/>
      <c r="CA107" s="77" t="s">
        <v>37</v>
      </c>
      <c r="CB107" s="57"/>
      <c r="CC107" s="57"/>
      <c r="CD107" s="84" t="s">
        <v>15</v>
      </c>
      <c r="CE107" s="57"/>
      <c r="CF107" s="57"/>
      <c r="CG107" s="57"/>
      <c r="CH107" s="57"/>
      <c r="CI107" s="57"/>
      <c r="CJ107" s="57"/>
      <c r="CK107" s="57"/>
      <c r="CL107" s="83" t="s">
        <v>1</v>
      </c>
      <c r="CM107" s="54"/>
    </row>
    <row r="108" spans="64:91" ht="21.75" thickBot="1">
      <c r="BL108" s="89">
        <v>135749</v>
      </c>
      <c r="BM108" s="55" t="s">
        <v>220</v>
      </c>
      <c r="BN108" s="74" t="s">
        <v>133</v>
      </c>
      <c r="BO108" s="55" t="s">
        <v>134</v>
      </c>
      <c r="BP108" s="54"/>
      <c r="BQ108" s="56" t="s">
        <v>10</v>
      </c>
      <c r="BR108" s="57"/>
      <c r="BS108" s="57"/>
      <c r="BT108" s="58" t="s">
        <v>16</v>
      </c>
      <c r="BU108" s="73"/>
      <c r="BV108" s="57"/>
      <c r="BW108" s="57"/>
      <c r="BX108" s="68" t="s">
        <v>3</v>
      </c>
      <c r="BY108" s="57"/>
      <c r="BZ108" s="57"/>
      <c r="CA108" s="77" t="s">
        <v>37</v>
      </c>
      <c r="CB108" s="57"/>
      <c r="CC108" s="57"/>
      <c r="CD108" s="57"/>
      <c r="CE108" s="84" t="s">
        <v>2</v>
      </c>
      <c r="CF108" s="57"/>
      <c r="CG108" s="57"/>
      <c r="CH108" s="57"/>
      <c r="CI108" s="57"/>
      <c r="CJ108" s="57"/>
      <c r="CK108" s="57"/>
      <c r="CL108" s="83" t="s">
        <v>1</v>
      </c>
      <c r="CM108" s="54"/>
    </row>
    <row r="109" spans="64:91" ht="21.75" thickBot="1">
      <c r="BL109" s="89">
        <v>135753</v>
      </c>
      <c r="BM109" s="55" t="s">
        <v>221</v>
      </c>
      <c r="BN109" s="74" t="s">
        <v>135</v>
      </c>
      <c r="BO109" s="55" t="s">
        <v>136</v>
      </c>
      <c r="BP109" s="54"/>
      <c r="BQ109" s="56" t="s">
        <v>10</v>
      </c>
      <c r="BR109" s="57"/>
      <c r="BS109" s="57"/>
      <c r="BT109" s="57"/>
      <c r="BU109" s="58" t="s">
        <v>0</v>
      </c>
      <c r="BV109" s="57"/>
      <c r="BW109" s="57"/>
      <c r="BX109" s="68" t="s">
        <v>3</v>
      </c>
      <c r="BY109" s="57"/>
      <c r="BZ109" s="57"/>
      <c r="CA109" s="77" t="s">
        <v>37</v>
      </c>
      <c r="CB109" s="57"/>
      <c r="CC109" s="57"/>
      <c r="CD109" s="57"/>
      <c r="CE109" s="84" t="s">
        <v>2</v>
      </c>
      <c r="CF109" s="57"/>
      <c r="CG109" s="57"/>
      <c r="CH109" s="57"/>
      <c r="CI109" s="57"/>
      <c r="CJ109" s="57"/>
      <c r="CK109" s="57"/>
      <c r="CL109" s="83" t="s">
        <v>1</v>
      </c>
      <c r="CM109" s="54"/>
    </row>
    <row r="110" spans="64:91" ht="21.75" thickBot="1"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</row>
    <row r="111" spans="64:91" ht="21.75" thickBot="1">
      <c r="BL111" s="89">
        <v>84553</v>
      </c>
      <c r="BM111" s="55" t="s">
        <v>222</v>
      </c>
      <c r="BN111" s="54"/>
      <c r="BO111" s="55" t="s">
        <v>137</v>
      </c>
      <c r="BP111" s="54"/>
      <c r="BQ111" s="56" t="s">
        <v>10</v>
      </c>
      <c r="BR111" s="57"/>
      <c r="BS111" s="57"/>
      <c r="BT111" s="57"/>
      <c r="BU111" s="58" t="s">
        <v>0</v>
      </c>
      <c r="BV111" s="57"/>
      <c r="BW111" s="57"/>
      <c r="BX111" s="68" t="s">
        <v>3</v>
      </c>
      <c r="BY111" s="57"/>
      <c r="BZ111" s="57"/>
      <c r="CA111" s="77" t="s">
        <v>37</v>
      </c>
      <c r="CB111" s="57"/>
      <c r="CC111" s="57"/>
      <c r="CD111" s="84" t="s">
        <v>15</v>
      </c>
      <c r="CE111" s="57"/>
      <c r="CF111" s="57"/>
      <c r="CG111" s="57"/>
      <c r="CH111" s="85" t="s">
        <v>11</v>
      </c>
      <c r="CI111" s="57"/>
      <c r="CJ111" s="57"/>
      <c r="CK111" s="83" t="s">
        <v>37</v>
      </c>
      <c r="CL111" s="54"/>
      <c r="CM111" s="54"/>
    </row>
    <row r="112" spans="64:91" ht="21.75" thickBot="1">
      <c r="BL112" s="89">
        <v>86601</v>
      </c>
      <c r="BM112" s="55" t="s">
        <v>20</v>
      </c>
      <c r="BN112" s="54"/>
      <c r="BO112" s="55" t="s">
        <v>138</v>
      </c>
      <c r="BP112" s="54"/>
      <c r="BQ112" s="56" t="s">
        <v>10</v>
      </c>
      <c r="BR112" s="57"/>
      <c r="BS112" s="57"/>
      <c r="BT112" s="57"/>
      <c r="BU112" s="58" t="s">
        <v>0</v>
      </c>
      <c r="BV112" s="57"/>
      <c r="BW112" s="57"/>
      <c r="BX112" s="68" t="s">
        <v>3</v>
      </c>
      <c r="BY112" s="57"/>
      <c r="BZ112" s="57"/>
      <c r="CA112" s="77" t="s">
        <v>37</v>
      </c>
      <c r="CB112" s="57"/>
      <c r="CC112" s="57"/>
      <c r="CD112" s="57"/>
      <c r="CE112" s="84" t="s">
        <v>2</v>
      </c>
      <c r="CF112" s="57"/>
      <c r="CG112" s="57"/>
      <c r="CH112" s="85" t="s">
        <v>11</v>
      </c>
      <c r="CI112" s="57"/>
      <c r="CJ112" s="57"/>
      <c r="CK112" s="83" t="s">
        <v>37</v>
      </c>
      <c r="CL112" s="54"/>
      <c r="CM112" s="54"/>
    </row>
    <row r="113" spans="64:91" ht="21.75" thickBot="1">
      <c r="BM113" s="54"/>
      <c r="BN113" s="86"/>
      <c r="BO113" s="54"/>
      <c r="BP113" s="54"/>
      <c r="BQ113" s="89">
        <v>1</v>
      </c>
      <c r="BR113" s="89"/>
      <c r="BS113" s="89">
        <v>2</v>
      </c>
      <c r="BT113" s="89">
        <v>4</v>
      </c>
      <c r="BU113" s="89">
        <v>8</v>
      </c>
      <c r="BV113" s="89">
        <v>16</v>
      </c>
      <c r="BW113" s="89">
        <v>32</v>
      </c>
      <c r="BX113" s="89">
        <v>64</v>
      </c>
      <c r="BY113" s="89">
        <v>128</v>
      </c>
      <c r="BZ113" s="89">
        <v>256</v>
      </c>
      <c r="CA113" s="89">
        <v>512</v>
      </c>
      <c r="CB113" s="89">
        <v>1024</v>
      </c>
      <c r="CC113" s="87"/>
      <c r="CD113" s="87">
        <v>2048</v>
      </c>
      <c r="CE113" s="87">
        <v>4096</v>
      </c>
      <c r="CF113" s="87">
        <v>8192</v>
      </c>
      <c r="CG113" s="87"/>
      <c r="CH113" s="87">
        <v>16384</v>
      </c>
      <c r="CI113" s="87">
        <v>32768</v>
      </c>
      <c r="CK113" s="87">
        <v>65536</v>
      </c>
      <c r="CL113" s="87">
        <v>131072</v>
      </c>
      <c r="CM113" s="54"/>
    </row>
    <row r="114" spans="64:91" ht="21.75" thickBot="1">
      <c r="BL114" s="89">
        <v>150057</v>
      </c>
      <c r="BM114" s="55" t="s">
        <v>223</v>
      </c>
      <c r="BN114" s="54"/>
      <c r="BO114" s="55" t="s">
        <v>139</v>
      </c>
      <c r="BP114" s="54"/>
      <c r="BQ114" s="56" t="s">
        <v>10</v>
      </c>
      <c r="BR114" s="57"/>
      <c r="BS114" s="57"/>
      <c r="BT114" s="57"/>
      <c r="BU114" s="58" t="s">
        <v>0</v>
      </c>
      <c r="BV114" s="57"/>
      <c r="BW114" s="68" t="s">
        <v>12</v>
      </c>
      <c r="BX114" s="57"/>
      <c r="BY114" s="73"/>
      <c r="BZ114" s="57"/>
      <c r="CA114" s="77" t="s">
        <v>37</v>
      </c>
      <c r="CB114" s="57"/>
      <c r="CC114" s="57"/>
      <c r="CD114" s="84" t="s">
        <v>15</v>
      </c>
      <c r="CE114" s="57"/>
      <c r="CF114" s="57"/>
      <c r="CG114" s="57"/>
      <c r="CH114" s="85" t="s">
        <v>11</v>
      </c>
      <c r="CI114" s="57"/>
      <c r="CJ114" s="57"/>
      <c r="CK114" s="57"/>
      <c r="CL114" s="83" t="s">
        <v>1</v>
      </c>
      <c r="CM114" s="54"/>
    </row>
    <row r="115" spans="64:91" ht="21.75" thickBot="1">
      <c r="BL115" s="89">
        <v>150089</v>
      </c>
      <c r="BM115" s="55" t="s">
        <v>224</v>
      </c>
      <c r="BN115" s="54"/>
      <c r="BO115" s="55" t="s">
        <v>140</v>
      </c>
      <c r="BP115" s="54"/>
      <c r="BQ115" s="56" t="s">
        <v>10</v>
      </c>
      <c r="BR115" s="57"/>
      <c r="BS115" s="57"/>
      <c r="BT115" s="57"/>
      <c r="BU115" s="58" t="s">
        <v>0</v>
      </c>
      <c r="BV115" s="57"/>
      <c r="BW115" s="57"/>
      <c r="BX115" s="68" t="s">
        <v>3</v>
      </c>
      <c r="BY115" s="57"/>
      <c r="BZ115" s="57"/>
      <c r="CA115" s="77" t="s">
        <v>37</v>
      </c>
      <c r="CB115" s="57"/>
      <c r="CC115" s="57"/>
      <c r="CD115" s="84" t="s">
        <v>15</v>
      </c>
      <c r="CE115" s="57"/>
      <c r="CF115" s="57"/>
      <c r="CG115" s="57"/>
      <c r="CH115" s="85" t="s">
        <v>11</v>
      </c>
      <c r="CI115" s="57"/>
      <c r="CJ115" s="57"/>
      <c r="CK115" s="57"/>
      <c r="CL115" s="83" t="s">
        <v>1</v>
      </c>
      <c r="CM115" s="54"/>
    </row>
    <row r="116" spans="64:91" ht="21.75" thickBot="1">
      <c r="BL116" s="89">
        <v>150153</v>
      </c>
      <c r="BM116" s="55" t="s">
        <v>225</v>
      </c>
      <c r="BN116" s="54"/>
      <c r="BO116" s="55" t="s">
        <v>141</v>
      </c>
      <c r="BP116" s="54"/>
      <c r="BQ116" s="56" t="s">
        <v>10</v>
      </c>
      <c r="BR116" s="57"/>
      <c r="BS116" s="57"/>
      <c r="BT116" s="57"/>
      <c r="BU116" s="58" t="s">
        <v>0</v>
      </c>
      <c r="BV116" s="57"/>
      <c r="BW116" s="57"/>
      <c r="BX116" s="57"/>
      <c r="BY116" s="66" t="s">
        <v>13</v>
      </c>
      <c r="BZ116" s="57"/>
      <c r="CA116" s="77" t="s">
        <v>37</v>
      </c>
      <c r="CB116" s="57"/>
      <c r="CC116" s="57"/>
      <c r="CD116" s="84" t="s">
        <v>15</v>
      </c>
      <c r="CE116" s="57"/>
      <c r="CF116" s="57"/>
      <c r="CG116" s="57"/>
      <c r="CH116" s="85" t="s">
        <v>11</v>
      </c>
      <c r="CI116" s="57"/>
      <c r="CJ116" s="57"/>
      <c r="CK116" s="57"/>
      <c r="CL116" s="83" t="s">
        <v>1</v>
      </c>
      <c r="CM116" s="54"/>
    </row>
    <row r="117" spans="64:91" ht="21.75" thickBot="1">
      <c r="BL117" s="89">
        <v>152105</v>
      </c>
      <c r="BM117" s="55" t="s">
        <v>226</v>
      </c>
      <c r="BN117" s="54"/>
      <c r="BO117" s="55" t="s">
        <v>142</v>
      </c>
      <c r="BP117" s="54"/>
      <c r="BQ117" s="56" t="s">
        <v>10</v>
      </c>
      <c r="BR117" s="57"/>
      <c r="BS117" s="57"/>
      <c r="BT117" s="57"/>
      <c r="BU117" s="58" t="s">
        <v>0</v>
      </c>
      <c r="BV117" s="57"/>
      <c r="BW117" s="68" t="s">
        <v>12</v>
      </c>
      <c r="BX117" s="57"/>
      <c r="BY117" s="73"/>
      <c r="BZ117" s="57"/>
      <c r="CA117" s="77" t="s">
        <v>37</v>
      </c>
      <c r="CB117" s="57"/>
      <c r="CC117" s="57"/>
      <c r="CD117" s="57"/>
      <c r="CE117" s="84" t="s">
        <v>2</v>
      </c>
      <c r="CF117" s="57"/>
      <c r="CG117" s="57"/>
      <c r="CH117" s="85" t="s">
        <v>11</v>
      </c>
      <c r="CI117" s="57"/>
      <c r="CJ117" s="57"/>
      <c r="CK117" s="57"/>
      <c r="CL117" s="83" t="s">
        <v>1</v>
      </c>
      <c r="CM117" s="54"/>
    </row>
    <row r="118" spans="64:91" ht="21.75" thickBot="1">
      <c r="BL118" s="89">
        <v>152137</v>
      </c>
      <c r="BM118" s="55">
        <v>13</v>
      </c>
      <c r="BN118" s="54"/>
      <c r="BO118" s="55" t="s">
        <v>143</v>
      </c>
      <c r="BP118" s="54"/>
      <c r="BQ118" s="56" t="s">
        <v>10</v>
      </c>
      <c r="BR118" s="57"/>
      <c r="BS118" s="57"/>
      <c r="BT118" s="57"/>
      <c r="BU118" s="58" t="s">
        <v>0</v>
      </c>
      <c r="BV118" s="57"/>
      <c r="BW118" s="57"/>
      <c r="BX118" s="68" t="s">
        <v>3</v>
      </c>
      <c r="BY118" s="57"/>
      <c r="BZ118" s="57"/>
      <c r="CA118" s="77" t="s">
        <v>37</v>
      </c>
      <c r="CB118" s="57"/>
      <c r="CC118" s="57"/>
      <c r="CD118" s="57"/>
      <c r="CE118" s="84" t="s">
        <v>2</v>
      </c>
      <c r="CF118" s="57"/>
      <c r="CG118" s="57"/>
      <c r="CH118" s="85" t="s">
        <v>11</v>
      </c>
      <c r="CI118" s="57"/>
      <c r="CJ118" s="57"/>
      <c r="CK118" s="57"/>
      <c r="CL118" s="83" t="s">
        <v>1</v>
      </c>
      <c r="CM118" s="54"/>
    </row>
    <row r="119" spans="64:91" ht="21.75" thickBot="1">
      <c r="BL119" s="89">
        <v>152201</v>
      </c>
      <c r="BM119" s="55" t="s">
        <v>227</v>
      </c>
      <c r="BN119" s="54"/>
      <c r="BO119" s="55" t="s">
        <v>144</v>
      </c>
      <c r="BP119" s="54"/>
      <c r="BQ119" s="56" t="s">
        <v>10</v>
      </c>
      <c r="BR119" s="57"/>
      <c r="BS119" s="57"/>
      <c r="BT119" s="57"/>
      <c r="BU119" s="58" t="s">
        <v>0</v>
      </c>
      <c r="BV119" s="57"/>
      <c r="BW119" s="57"/>
      <c r="BX119" s="57"/>
      <c r="BY119" s="66" t="s">
        <v>13</v>
      </c>
      <c r="BZ119" s="57"/>
      <c r="CA119" s="77" t="s">
        <v>37</v>
      </c>
      <c r="CB119" s="57"/>
      <c r="CC119" s="57"/>
      <c r="CD119" s="57"/>
      <c r="CE119" s="84" t="s">
        <v>2</v>
      </c>
      <c r="CF119" s="57"/>
      <c r="CG119" s="57"/>
      <c r="CH119" s="85" t="s">
        <v>11</v>
      </c>
      <c r="CI119" s="57"/>
      <c r="CJ119" s="57"/>
      <c r="CK119" s="57"/>
      <c r="CL119" s="83" t="s">
        <v>1</v>
      </c>
      <c r="CM119" s="54"/>
    </row>
    <row r="120" spans="64:91" ht="21.75" thickBot="1">
      <c r="BL120" s="89">
        <v>168521</v>
      </c>
      <c r="BM120" s="55" t="s">
        <v>228</v>
      </c>
      <c r="BN120" s="54"/>
      <c r="BO120" s="55" t="s">
        <v>145</v>
      </c>
      <c r="BP120" s="54"/>
      <c r="BQ120" s="56" t="s">
        <v>10</v>
      </c>
      <c r="BR120" s="57"/>
      <c r="BS120" s="57"/>
      <c r="BT120" s="57"/>
      <c r="BU120" s="58" t="s">
        <v>0</v>
      </c>
      <c r="BV120" s="57"/>
      <c r="BW120" s="57"/>
      <c r="BX120" s="68" t="s">
        <v>3</v>
      </c>
      <c r="BY120" s="57"/>
      <c r="BZ120" s="57"/>
      <c r="CA120" s="77" t="s">
        <v>37</v>
      </c>
      <c r="CB120" s="57"/>
      <c r="CC120" s="57"/>
      <c r="CD120" s="57"/>
      <c r="CE120" s="84" t="s">
        <v>2</v>
      </c>
      <c r="CF120" s="57"/>
      <c r="CG120" s="57"/>
      <c r="CH120" s="57"/>
      <c r="CI120" s="85" t="s">
        <v>12</v>
      </c>
      <c r="CJ120" s="57"/>
      <c r="CK120" s="57"/>
      <c r="CL120" s="83" t="s">
        <v>1</v>
      </c>
      <c r="CM120" s="54"/>
    </row>
    <row r="121" spans="64:91">
      <c r="BQ121" s="89">
        <v>1</v>
      </c>
      <c r="BR121" s="89"/>
      <c r="BS121" s="89">
        <v>2</v>
      </c>
      <c r="BT121" s="89">
        <v>4</v>
      </c>
      <c r="BU121" s="89">
        <v>8</v>
      </c>
      <c r="BV121" s="89">
        <v>16</v>
      </c>
      <c r="BW121" s="89">
        <v>32</v>
      </c>
      <c r="BX121" s="89">
        <v>64</v>
      </c>
      <c r="BY121" s="89">
        <v>128</v>
      </c>
      <c r="BZ121" s="89">
        <v>256</v>
      </c>
      <c r="CA121" s="89">
        <v>512</v>
      </c>
      <c r="CB121" s="89">
        <v>1024</v>
      </c>
      <c r="CC121" s="87"/>
      <c r="CD121" s="87">
        <v>2048</v>
      </c>
      <c r="CE121" s="87">
        <v>4096</v>
      </c>
      <c r="CF121" s="87">
        <v>8192</v>
      </c>
      <c r="CG121" s="87"/>
      <c r="CH121" s="87">
        <v>16384</v>
      </c>
      <c r="CI121" s="87">
        <v>32768</v>
      </c>
      <c r="CK121" s="87">
        <v>65536</v>
      </c>
      <c r="CL121" s="87">
        <v>131072</v>
      </c>
    </row>
    <row r="122" spans="64:91">
      <c r="BL122" s="114"/>
      <c r="BM122" s="113"/>
    </row>
    <row r="123" spans="64:91">
      <c r="BL123" s="114"/>
      <c r="BM123" s="113"/>
    </row>
    <row r="124" spans="64:91">
      <c r="BL124" s="114"/>
      <c r="BM124" s="113"/>
    </row>
    <row r="125" spans="64:91">
      <c r="BL125" s="114"/>
      <c r="BM125" s="113"/>
    </row>
    <row r="126" spans="64:91">
      <c r="BL126" s="114"/>
      <c r="BM126" s="113"/>
    </row>
    <row r="127" spans="64:91">
      <c r="BL127" s="114"/>
      <c r="BM127" s="113"/>
    </row>
    <row r="128" spans="64:91">
      <c r="BL128" s="114"/>
      <c r="BM128" s="113"/>
    </row>
    <row r="129" spans="64:65">
      <c r="BL129" s="114"/>
      <c r="BM129" s="113"/>
    </row>
    <row r="130" spans="64:65">
      <c r="BL130" s="114"/>
      <c r="BM130" s="113"/>
    </row>
    <row r="131" spans="64:65">
      <c r="BL131" s="114"/>
      <c r="BM131" s="113"/>
    </row>
    <row r="132" spans="64:65">
      <c r="BL132" s="114"/>
      <c r="BM132" s="113"/>
    </row>
    <row r="133" spans="64:65">
      <c r="BL133" s="114"/>
      <c r="BM133" s="113"/>
    </row>
    <row r="134" spans="64:65">
      <c r="BL134" s="114"/>
      <c r="BM134" s="113"/>
    </row>
    <row r="135" spans="64:65">
      <c r="BL135" s="114"/>
      <c r="BM135" s="113"/>
    </row>
    <row r="136" spans="64:65">
      <c r="BL136" s="114"/>
      <c r="BM136" s="113"/>
    </row>
    <row r="137" spans="64:65">
      <c r="BL137" s="114"/>
      <c r="BM137" s="113"/>
    </row>
    <row r="138" spans="64:65">
      <c r="BL138" s="114"/>
      <c r="BM138" s="113"/>
    </row>
    <row r="139" spans="64:65">
      <c r="BL139" s="114"/>
      <c r="BM139" s="113"/>
    </row>
    <row r="140" spans="64:65">
      <c r="BL140" s="114"/>
      <c r="BM140" s="113"/>
    </row>
    <row r="141" spans="64:65">
      <c r="BL141" s="114"/>
      <c r="BM141" s="113"/>
    </row>
    <row r="142" spans="64:65">
      <c r="BL142" s="114"/>
      <c r="BM142" s="113"/>
    </row>
    <row r="143" spans="64:65">
      <c r="BL143" s="114"/>
      <c r="BM143" s="113"/>
    </row>
    <row r="144" spans="64:65">
      <c r="BL144" s="114"/>
      <c r="BM144" s="113"/>
    </row>
    <row r="145" spans="64:65">
      <c r="BL145" s="114"/>
      <c r="BM145" s="113"/>
    </row>
    <row r="146" spans="64:65">
      <c r="BL146" s="114"/>
      <c r="BM146" s="113"/>
    </row>
    <row r="147" spans="64:65">
      <c r="BL147" s="114"/>
      <c r="BM147" s="113"/>
    </row>
    <row r="148" spans="64:65">
      <c r="BL148" s="114"/>
      <c r="BM148" s="113"/>
    </row>
    <row r="149" spans="64:65">
      <c r="BL149" s="114"/>
      <c r="BM149" s="113"/>
    </row>
    <row r="150" spans="64:65">
      <c r="BL150" s="114"/>
      <c r="BM150" s="113"/>
    </row>
    <row r="151" spans="64:65">
      <c r="BL151" s="114"/>
      <c r="BM151" s="113"/>
    </row>
    <row r="152" spans="64:65">
      <c r="BL152" s="114"/>
      <c r="BM152" s="113"/>
    </row>
    <row r="153" spans="64:65">
      <c r="BL153" s="114"/>
      <c r="BM153" s="113"/>
    </row>
    <row r="154" spans="64:65">
      <c r="BL154" s="114"/>
      <c r="BM154" s="113"/>
    </row>
    <row r="155" spans="64:65">
      <c r="BL155" s="114"/>
      <c r="BM155" s="113"/>
    </row>
    <row r="156" spans="64:65">
      <c r="BL156" s="114"/>
      <c r="BM156" s="113"/>
    </row>
    <row r="157" spans="64:65">
      <c r="BL157" s="114"/>
      <c r="BM157" s="113"/>
    </row>
    <row r="158" spans="64:65">
      <c r="BL158" s="114"/>
      <c r="BM158" s="113"/>
    </row>
    <row r="159" spans="64:65">
      <c r="BL159" s="114"/>
      <c r="BM159" s="113"/>
    </row>
    <row r="160" spans="64:65">
      <c r="BL160" s="114"/>
      <c r="BM160" s="113"/>
    </row>
    <row r="161" spans="64:65">
      <c r="BL161" s="114"/>
      <c r="BM161" s="113"/>
    </row>
    <row r="162" spans="64:65">
      <c r="BL162" s="114"/>
      <c r="BM162" s="113"/>
    </row>
    <row r="163" spans="64:65">
      <c r="BL163" s="114"/>
      <c r="BM163" s="113"/>
    </row>
    <row r="164" spans="64:65">
      <c r="BL164" s="114"/>
      <c r="BM164" s="113"/>
    </row>
    <row r="165" spans="64:65">
      <c r="BL165" s="114"/>
      <c r="BM165" s="113"/>
    </row>
    <row r="166" spans="64:65">
      <c r="BL166" s="114"/>
      <c r="BM166" s="113"/>
    </row>
    <row r="167" spans="64:65">
      <c r="BL167" s="114"/>
      <c r="BM167" s="113"/>
    </row>
    <row r="168" spans="64:65">
      <c r="BL168" s="114"/>
      <c r="BM168" s="113"/>
    </row>
    <row r="169" spans="64:65">
      <c r="BL169" s="114"/>
      <c r="BM169" s="113"/>
    </row>
    <row r="170" spans="64:65">
      <c r="BL170" s="114"/>
      <c r="BM170" s="113"/>
    </row>
    <row r="171" spans="64:65">
      <c r="BL171" s="114"/>
      <c r="BM171" s="113"/>
    </row>
    <row r="172" spans="64:65">
      <c r="BL172" s="114"/>
      <c r="BM172" s="113"/>
    </row>
    <row r="173" spans="64:65">
      <c r="BL173" s="114"/>
      <c r="BM173" s="113"/>
    </row>
    <row r="174" spans="64:65">
      <c r="BL174" s="114"/>
      <c r="BM174" s="113"/>
    </row>
    <row r="175" spans="64:65">
      <c r="BL175" s="114"/>
      <c r="BM175" s="113"/>
    </row>
    <row r="176" spans="64:65">
      <c r="BL176" s="114"/>
      <c r="BM176" s="113"/>
    </row>
    <row r="177" spans="64:65">
      <c r="BL177" s="114"/>
      <c r="BM177" s="113"/>
    </row>
    <row r="178" spans="64:65">
      <c r="BL178" s="114"/>
      <c r="BM178" s="113"/>
    </row>
    <row r="179" spans="64:65">
      <c r="BL179" s="114"/>
      <c r="BM179" s="113"/>
    </row>
    <row r="180" spans="64:65">
      <c r="BL180" s="114"/>
      <c r="BM180" s="113"/>
    </row>
    <row r="181" spans="64:65">
      <c r="BL181" s="114"/>
      <c r="BM181" s="113"/>
    </row>
    <row r="182" spans="64:65">
      <c r="BL182" s="114"/>
      <c r="BM182" s="113"/>
    </row>
    <row r="183" spans="64:65">
      <c r="BL183" s="114"/>
      <c r="BM183" s="113"/>
    </row>
    <row r="184" spans="64:65">
      <c r="BL184" s="114"/>
      <c r="BM184" s="113"/>
    </row>
    <row r="185" spans="64:65">
      <c r="BL185" s="114"/>
      <c r="BM185" s="113"/>
    </row>
    <row r="186" spans="64:65">
      <c r="BL186" s="114"/>
      <c r="BM186" s="113"/>
    </row>
    <row r="187" spans="64:65">
      <c r="BL187" s="114"/>
      <c r="BM187" s="113"/>
    </row>
    <row r="188" spans="64:65">
      <c r="BL188" s="114"/>
      <c r="BM188" s="113"/>
    </row>
    <row r="189" spans="64:65">
      <c r="BL189" s="114"/>
      <c r="BM189" s="113"/>
    </row>
    <row r="190" spans="64:65">
      <c r="BL190" s="114"/>
      <c r="BM190" s="113"/>
    </row>
    <row r="191" spans="64:65">
      <c r="BL191" s="114"/>
      <c r="BM191" s="113"/>
    </row>
    <row r="192" spans="64:65">
      <c r="BL192" s="114"/>
      <c r="BM192" s="113"/>
    </row>
    <row r="193" spans="64:65">
      <c r="BL193" s="114"/>
      <c r="BM193" s="113"/>
    </row>
    <row r="194" spans="64:65">
      <c r="BL194" s="114"/>
      <c r="BM194" s="113"/>
    </row>
    <row r="195" spans="64:65">
      <c r="BL195" s="114"/>
      <c r="BM195" s="113"/>
    </row>
    <row r="196" spans="64:65">
      <c r="BL196" s="114"/>
      <c r="BM196" s="113"/>
    </row>
    <row r="197" spans="64:65">
      <c r="BL197" s="114"/>
      <c r="BM197" s="113"/>
    </row>
    <row r="198" spans="64:65">
      <c r="BL198" s="114"/>
      <c r="BM198" s="113"/>
    </row>
    <row r="199" spans="64:65">
      <c r="BL199" s="114"/>
      <c r="BM199" s="113"/>
    </row>
    <row r="200" spans="64:65">
      <c r="BL200" s="114"/>
      <c r="BM200" s="113"/>
    </row>
    <row r="201" spans="64:65">
      <c r="BL201" s="114"/>
      <c r="BM201" s="113"/>
    </row>
    <row r="202" spans="64:65">
      <c r="BL202" s="114"/>
      <c r="BM202" s="113"/>
    </row>
    <row r="203" spans="64:65">
      <c r="BL203" s="114"/>
      <c r="BM203" s="113"/>
    </row>
    <row r="204" spans="64:65">
      <c r="BL204" s="114"/>
      <c r="BM204" s="113"/>
    </row>
    <row r="205" spans="64:65">
      <c r="BL205" s="114"/>
      <c r="BM205" s="113"/>
    </row>
    <row r="206" spans="64:65">
      <c r="BL206" s="114"/>
      <c r="BM206" s="113"/>
    </row>
    <row r="207" spans="64:65">
      <c r="BL207" s="114"/>
      <c r="BM207" s="113"/>
    </row>
    <row r="208" spans="64:65">
      <c r="BL208" s="114"/>
      <c r="BM208" s="113"/>
    </row>
    <row r="209" spans="64:65">
      <c r="BL209" s="114"/>
      <c r="BM209" s="113"/>
    </row>
    <row r="210" spans="64:65">
      <c r="BL210" s="114"/>
      <c r="BM210" s="113"/>
    </row>
    <row r="211" spans="64:65">
      <c r="BL211" s="114"/>
      <c r="BM211" s="113"/>
    </row>
    <row r="212" spans="64:65">
      <c r="BL212" s="114"/>
      <c r="BM212" s="113"/>
    </row>
    <row r="213" spans="64:65">
      <c r="BL213" s="114"/>
      <c r="BM213" s="113"/>
    </row>
    <row r="214" spans="64:65">
      <c r="BL214" s="114"/>
      <c r="BM214" s="113"/>
    </row>
    <row r="215" spans="64:65">
      <c r="BL215" s="114"/>
      <c r="BM215" s="113"/>
    </row>
    <row r="216" spans="64:65">
      <c r="BL216" s="114"/>
      <c r="BM216" s="113"/>
    </row>
    <row r="217" spans="64:65">
      <c r="BL217" s="114"/>
      <c r="BM217" s="113"/>
    </row>
    <row r="218" spans="64:65">
      <c r="BL218" s="114"/>
      <c r="BM218" s="113"/>
    </row>
    <row r="219" spans="64:65">
      <c r="BL219" s="114"/>
      <c r="BM219" s="113"/>
    </row>
    <row r="220" spans="64:65">
      <c r="BL220" s="114"/>
      <c r="BM220" s="113"/>
    </row>
    <row r="221" spans="64:65">
      <c r="BL221" s="114"/>
      <c r="BM221" s="113"/>
    </row>
    <row r="222" spans="64:65">
      <c r="BL222" s="114"/>
      <c r="BM222" s="113"/>
    </row>
    <row r="223" spans="64:65">
      <c r="BL223" s="114"/>
      <c r="BM223" s="113"/>
    </row>
    <row r="224" spans="64:65">
      <c r="BL224" s="114"/>
      <c r="BM224" s="113"/>
    </row>
    <row r="225" spans="64:65">
      <c r="BL225" s="114"/>
      <c r="BM225" s="113"/>
    </row>
    <row r="226" spans="64:65">
      <c r="BL226" s="114"/>
      <c r="BM226" s="113"/>
    </row>
    <row r="227" spans="64:65">
      <c r="BL227" s="114"/>
      <c r="BM227" s="113"/>
    </row>
    <row r="228" spans="64:65">
      <c r="BL228" s="114"/>
      <c r="BM228" s="113"/>
    </row>
    <row r="229" spans="64:65">
      <c r="BL229" s="114"/>
      <c r="BM229" s="113"/>
    </row>
    <row r="230" spans="64:65">
      <c r="BL230" s="114"/>
      <c r="BM230" s="113"/>
    </row>
    <row r="231" spans="64:65">
      <c r="BL231" s="114"/>
      <c r="BM231" s="113"/>
    </row>
    <row r="232" spans="64:65">
      <c r="BL232" s="114"/>
      <c r="BM232" s="113"/>
    </row>
    <row r="233" spans="64:65">
      <c r="BL233" s="114"/>
      <c r="BM233" s="113"/>
    </row>
    <row r="234" spans="64:65">
      <c r="BL234" s="114"/>
      <c r="BM234" s="113"/>
    </row>
    <row r="235" spans="64:65">
      <c r="BL235" s="114"/>
      <c r="BM235" s="113"/>
    </row>
    <row r="236" spans="64:65">
      <c r="BL236" s="114"/>
      <c r="BM236" s="113"/>
    </row>
    <row r="237" spans="64:65">
      <c r="BL237" s="114"/>
      <c r="BM237" s="113"/>
    </row>
    <row r="238" spans="64:65">
      <c r="BL238" s="114"/>
      <c r="BM238" s="113"/>
    </row>
    <row r="239" spans="64:65">
      <c r="BL239" s="114"/>
      <c r="BM239" s="113"/>
    </row>
    <row r="240" spans="64:65">
      <c r="BL240" s="114"/>
      <c r="BM240" s="113"/>
    </row>
    <row r="241" spans="64:65">
      <c r="BL241" s="114"/>
      <c r="BM241" s="113"/>
    </row>
    <row r="242" spans="64:65">
      <c r="BL242" s="114"/>
      <c r="BM242" s="113"/>
    </row>
    <row r="243" spans="64:65">
      <c r="BL243" s="114"/>
      <c r="BM243" s="113"/>
    </row>
    <row r="244" spans="64:65">
      <c r="BL244" s="114"/>
      <c r="BM244" s="113"/>
    </row>
    <row r="245" spans="64:65">
      <c r="BL245" s="114">
        <v>9</v>
      </c>
      <c r="BM245" s="113" t="s">
        <v>238</v>
      </c>
    </row>
    <row r="246" spans="64:65">
      <c r="BL246" s="114">
        <v>5</v>
      </c>
      <c r="BM246" s="113" t="s">
        <v>237</v>
      </c>
    </row>
    <row r="247" spans="64:65">
      <c r="BL247" s="114">
        <v>17</v>
      </c>
      <c r="BM247" s="113" t="s">
        <v>236</v>
      </c>
    </row>
    <row r="248" spans="64:65">
      <c r="BL248" s="114">
        <v>65</v>
      </c>
      <c r="BM248" s="113" t="s">
        <v>235</v>
      </c>
    </row>
    <row r="249" spans="64:65">
      <c r="BL249" s="114">
        <v>521</v>
      </c>
      <c r="BM249" s="113" t="s">
        <v>231</v>
      </c>
    </row>
    <row r="250" spans="64:65">
      <c r="BL250" s="114">
        <v>257</v>
      </c>
      <c r="BM250" s="113" t="s">
        <v>230</v>
      </c>
    </row>
  </sheetData>
  <protectedRanges>
    <protectedRange sqref="BL5:CO250" name="Oblast1"/>
    <protectedRange sqref="G2 A5:F5" name="Oblast2"/>
  </protectedRanges>
  <mergeCells count="36">
    <mergeCell ref="BB2:BE2"/>
    <mergeCell ref="J2:M2"/>
    <mergeCell ref="N2:Q2"/>
    <mergeCell ref="R2:U2"/>
    <mergeCell ref="V2:Y2"/>
    <mergeCell ref="Z2:AC2"/>
    <mergeCell ref="AD2:AG2"/>
    <mergeCell ref="AH2:AK2"/>
    <mergeCell ref="AL2:AO2"/>
    <mergeCell ref="AP2:AS2"/>
    <mergeCell ref="AT2:AW2"/>
    <mergeCell ref="AX2:BA2"/>
    <mergeCell ref="BB5:BE5"/>
    <mergeCell ref="J5:M5"/>
    <mergeCell ref="N5:Q5"/>
    <mergeCell ref="R5:U5"/>
    <mergeCell ref="V5:Y5"/>
    <mergeCell ref="Z5:AC5"/>
    <mergeCell ref="AD5:AG5"/>
    <mergeCell ref="AH5:AK5"/>
    <mergeCell ref="AL5:AO5"/>
    <mergeCell ref="AP5:AS5"/>
    <mergeCell ref="AT5:AW5"/>
    <mergeCell ref="AX5:BA5"/>
    <mergeCell ref="BB6:BE6"/>
    <mergeCell ref="J6:M6"/>
    <mergeCell ref="N6:Q6"/>
    <mergeCell ref="R6:U6"/>
    <mergeCell ref="V6:Y6"/>
    <mergeCell ref="Z6:AC6"/>
    <mergeCell ref="AD6:AG6"/>
    <mergeCell ref="AH6:AK6"/>
    <mergeCell ref="AL6:AO6"/>
    <mergeCell ref="AP6:AS6"/>
    <mergeCell ref="AT6:AW6"/>
    <mergeCell ref="AX6:BA6"/>
  </mergeCells>
  <conditionalFormatting sqref="J7:N28 R7:R28 V7:V28 Z7:Z28 AD7:AD28 AH7:AH28 AL7:AL28 AP7:AP28 AT7:AT28 AX7:AX28 BB7:BB28">
    <cfRule type="cellIs" dxfId="15" priority="19" operator="equal">
      <formula>0</formula>
    </cfRule>
  </conditionalFormatting>
  <conditionalFormatting sqref="M30 Q30 U30 Y30 AC30 AG30 AK30 AO30 AS30 AW30 BA30 BE30">
    <cfRule type="cellIs" dxfId="14" priority="18" operator="equal">
      <formula>0</formula>
    </cfRule>
  </conditionalFormatting>
  <conditionalFormatting sqref="M31 Q31 U31 Y31 AC31 AG31 AK31 AO31 AS31 AW31 BA31 BE31">
    <cfRule type="cellIs" dxfId="13" priority="17" operator="equal">
      <formula>0</formula>
    </cfRule>
  </conditionalFormatting>
  <conditionalFormatting sqref="O7:Q28">
    <cfRule type="cellIs" dxfId="12" priority="16" operator="equal">
      <formula>0</formula>
    </cfRule>
  </conditionalFormatting>
  <conditionalFormatting sqref="S7:U28">
    <cfRule type="cellIs" dxfId="11" priority="15" operator="equal">
      <formula>0</formula>
    </cfRule>
  </conditionalFormatting>
  <conditionalFormatting sqref="W7:Y28">
    <cfRule type="cellIs" dxfId="10" priority="14" operator="equal">
      <formula>0</formula>
    </cfRule>
  </conditionalFormatting>
  <conditionalFormatting sqref="AA7:AC28">
    <cfRule type="cellIs" dxfId="9" priority="13" operator="equal">
      <formula>0</formula>
    </cfRule>
  </conditionalFormatting>
  <conditionalFormatting sqref="AE7:AG28">
    <cfRule type="cellIs" dxfId="8" priority="12" operator="equal">
      <formula>0</formula>
    </cfRule>
  </conditionalFormatting>
  <conditionalFormatting sqref="AI7:AK28">
    <cfRule type="cellIs" dxfId="7" priority="11" operator="equal">
      <formula>0</formula>
    </cfRule>
  </conditionalFormatting>
  <conditionalFormatting sqref="AM7:AO28">
    <cfRule type="cellIs" dxfId="6" priority="10" operator="equal">
      <formula>0</formula>
    </cfRule>
  </conditionalFormatting>
  <conditionalFormatting sqref="AQ7:AS28">
    <cfRule type="cellIs" dxfId="5" priority="9" operator="equal">
      <formula>0</formula>
    </cfRule>
  </conditionalFormatting>
  <conditionalFormatting sqref="AU7:AW28">
    <cfRule type="cellIs" dxfId="4" priority="8" operator="equal">
      <formula>0</formula>
    </cfRule>
  </conditionalFormatting>
  <conditionalFormatting sqref="AY7:BA28">
    <cfRule type="cellIs" dxfId="3" priority="7" operator="equal">
      <formula>0</formula>
    </cfRule>
  </conditionalFormatting>
  <conditionalFormatting sqref="BC7:BE28">
    <cfRule type="cellIs" dxfId="2" priority="6" operator="equal">
      <formula>0</formula>
    </cfRule>
  </conditionalFormatting>
  <conditionalFormatting sqref="J6:BE6">
    <cfRule type="containsErrors" dxfId="1" priority="20">
      <formula>ISERROR(J6)</formula>
    </cfRule>
  </conditionalFormatting>
  <conditionalFormatting sqref="A3:F3">
    <cfRule type="cellIs" dxfId="0" priority="2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J28"/>
  <sheetViews>
    <sheetView workbookViewId="0">
      <selection activeCell="N29" sqref="N29"/>
    </sheetView>
  </sheetViews>
  <sheetFormatPr defaultRowHeight="21"/>
  <cols>
    <col min="3" max="8" width="3.85546875" customWidth="1"/>
    <col min="9" max="9" width="4.42578125" customWidth="1"/>
    <col min="10" max="10" width="5.5703125" customWidth="1"/>
    <col min="11" max="11" width="9.140625" style="1"/>
    <col min="12" max="12" width="3.5703125" style="95" customWidth="1"/>
    <col min="13" max="13" width="1.85546875" style="2" customWidth="1"/>
    <col min="14" max="14" width="5.140625" style="2" customWidth="1"/>
    <col min="15" max="15" width="3.5703125" style="93" customWidth="1"/>
    <col min="16" max="16" width="1.85546875" style="2" customWidth="1"/>
    <col min="17" max="17" width="5.140625" style="2" customWidth="1"/>
    <col min="18" max="18" width="3.5703125" style="93" customWidth="1"/>
    <col min="19" max="19" width="1.85546875" style="2" customWidth="1"/>
    <col min="20" max="20" width="5.140625" style="2" customWidth="1"/>
    <col min="21" max="21" width="3.5703125" style="93" customWidth="1"/>
    <col min="22" max="22" width="1.85546875" style="2" customWidth="1"/>
    <col min="23" max="23" width="5.140625" style="2" customWidth="1"/>
    <col min="24" max="24" width="3.5703125" style="93" customWidth="1"/>
    <col min="25" max="25" width="1.85546875" style="2" customWidth="1"/>
    <col min="26" max="26" width="5.140625" style="2" customWidth="1"/>
    <col min="27" max="27" width="3.5703125" style="93" customWidth="1"/>
    <col min="28" max="28" width="1.85546875" style="2" customWidth="1"/>
    <col min="29" max="29" width="5.140625" style="2" customWidth="1"/>
    <col min="30" max="30" width="3.5703125" style="93" customWidth="1"/>
    <col min="31" max="31" width="1.85546875" style="2" customWidth="1"/>
    <col min="32" max="32" width="5.140625" style="2" customWidth="1"/>
    <col min="33" max="33" width="3.5703125" style="93" customWidth="1"/>
    <col min="34" max="34" width="1.85546875" style="2" customWidth="1"/>
    <col min="35" max="35" width="5.140625" style="2" customWidth="1"/>
    <col min="36" max="36" width="3.5703125" style="93" customWidth="1"/>
    <col min="37" max="37" width="1.85546875" style="2" customWidth="1"/>
    <col min="38" max="38" width="5.140625" style="2" customWidth="1"/>
    <col min="39" max="39" width="3.5703125" style="93" customWidth="1"/>
    <col min="40" max="40" width="1.85546875" style="2" customWidth="1"/>
    <col min="41" max="41" width="5.140625" style="2" customWidth="1"/>
    <col min="42" max="42" width="3.5703125" style="93" customWidth="1"/>
    <col min="43" max="43" width="1.85546875" style="2" customWidth="1"/>
    <col min="44" max="44" width="5.140625" style="2" customWidth="1"/>
    <col min="45" max="45" width="3.5703125" style="93" customWidth="1"/>
    <col min="46" max="46" width="1.85546875" style="2" customWidth="1"/>
    <col min="47" max="47" width="5.140625" style="2" customWidth="1"/>
    <col min="51" max="51" width="4.28515625" customWidth="1"/>
    <col min="52" max="62" width="4.85546875" customWidth="1"/>
  </cols>
  <sheetData>
    <row r="1" spans="2:62" ht="23.25" customHeight="1" thickBot="1">
      <c r="C1" s="11" t="str">
        <f ca="1">OFFSET(C4,C2,0)</f>
        <v>F</v>
      </c>
      <c r="D1" s="11" t="str">
        <f t="shared" ref="D1:H1" ca="1" si="0">OFFSET(D4,D2,0)</f>
        <v>A</v>
      </c>
      <c r="E1" s="11" t="str">
        <f t="shared" ca="1" si="0"/>
        <v>D</v>
      </c>
      <c r="F1" s="11" t="str">
        <f t="shared" ca="1" si="0"/>
        <v>G</v>
      </c>
      <c r="G1" s="11" t="str">
        <f t="shared" ca="1" si="0"/>
        <v>H</v>
      </c>
      <c r="H1" s="11" t="str">
        <f t="shared" ca="1" si="0"/>
        <v>E</v>
      </c>
      <c r="I1" s="92">
        <v>0</v>
      </c>
    </row>
    <row r="2" spans="2:62" ht="23.25" customHeight="1" thickBot="1">
      <c r="B2" t="s">
        <v>17</v>
      </c>
      <c r="C2" s="91">
        <v>0</v>
      </c>
      <c r="D2" s="91">
        <v>0</v>
      </c>
      <c r="E2" s="91">
        <v>0</v>
      </c>
      <c r="F2" s="91">
        <v>0</v>
      </c>
      <c r="G2" s="91">
        <v>0</v>
      </c>
      <c r="H2" s="91">
        <v>0</v>
      </c>
      <c r="I2" s="5"/>
      <c r="L2" s="123" t="s">
        <v>10</v>
      </c>
      <c r="M2" s="124"/>
      <c r="N2" s="125"/>
      <c r="O2" s="123" t="s">
        <v>15</v>
      </c>
      <c r="P2" s="124"/>
      <c r="Q2" s="125"/>
      <c r="R2" s="123" t="s">
        <v>2</v>
      </c>
      <c r="S2" s="124"/>
      <c r="T2" s="125"/>
      <c r="U2" s="123" t="s">
        <v>16</v>
      </c>
      <c r="V2" s="124"/>
      <c r="W2" s="125"/>
      <c r="X2" s="123" t="s">
        <v>0</v>
      </c>
      <c r="Y2" s="124"/>
      <c r="Z2" s="125"/>
      <c r="AA2" s="123" t="s">
        <v>11</v>
      </c>
      <c r="AB2" s="124"/>
      <c r="AC2" s="125"/>
      <c r="AD2" s="123" t="s">
        <v>12</v>
      </c>
      <c r="AE2" s="124"/>
      <c r="AF2" s="125"/>
      <c r="AG2" s="123" t="s">
        <v>3</v>
      </c>
      <c r="AH2" s="124"/>
      <c r="AI2" s="125"/>
      <c r="AJ2" s="123" t="s">
        <v>13</v>
      </c>
      <c r="AK2" s="124"/>
      <c r="AL2" s="125"/>
      <c r="AM2" s="123" t="s">
        <v>1</v>
      </c>
      <c r="AN2" s="124"/>
      <c r="AO2" s="125"/>
      <c r="AP2" s="123" t="s">
        <v>14</v>
      </c>
      <c r="AQ2" s="124"/>
      <c r="AR2" s="125"/>
      <c r="AS2" s="123" t="s">
        <v>4</v>
      </c>
      <c r="AT2" s="124"/>
      <c r="AU2" s="125"/>
    </row>
    <row r="3" spans="2:62" ht="21.75" thickBot="1"/>
    <row r="4" spans="2:62" ht="22.5" customHeight="1">
      <c r="B4" s="9">
        <v>0</v>
      </c>
      <c r="C4" s="111" t="s">
        <v>11</v>
      </c>
      <c r="D4" s="111" t="s">
        <v>1</v>
      </c>
      <c r="E4" s="111" t="s">
        <v>2</v>
      </c>
      <c r="F4" s="111" t="s">
        <v>3</v>
      </c>
      <c r="G4" s="111" t="s">
        <v>4</v>
      </c>
      <c r="H4" s="111" t="s">
        <v>0</v>
      </c>
      <c r="I4" s="9"/>
      <c r="K4" s="15">
        <v>1</v>
      </c>
      <c r="L4" s="97" t="s">
        <v>10</v>
      </c>
      <c r="M4" s="98">
        <f ca="1">IF(OR(L4=$C$1,L4=$D$1,L4=$E$1,L4=$F$1,L4=$G$1,L4=$H$1,L4=$I$1),1,0)</f>
        <v>0</v>
      </c>
      <c r="N4" s="99">
        <f ca="1">IF(M4=1,L4,0)</f>
        <v>0</v>
      </c>
      <c r="O4" s="97" t="s">
        <v>15</v>
      </c>
      <c r="P4" s="98">
        <f ca="1">IF(OR(O4=$C$1,O4=$D$1,O4=$E$1,O4=$F$1,O4=$G$1,O4=$H$1,O4=$I$1),1,0)</f>
        <v>0</v>
      </c>
      <c r="Q4" s="99">
        <f ca="1">IF(P4=1,O4,0)</f>
        <v>0</v>
      </c>
      <c r="R4" s="97" t="s">
        <v>2</v>
      </c>
      <c r="S4" s="98">
        <f t="shared" ref="S4:S25" ca="1" si="1">IF(OR(R4=$C$1,R4=$D$1,R4=$E$1,R4=$F$1,R4=$G$1,R4=$H$1,R4=$I$1),1,0)</f>
        <v>1</v>
      </c>
      <c r="T4" s="99" t="str">
        <f ca="1">IF(S4=1,R4,0)</f>
        <v>D</v>
      </c>
      <c r="U4" s="97" t="s">
        <v>16</v>
      </c>
      <c r="V4" s="98">
        <f t="shared" ref="V4:V25" ca="1" si="2">IF(OR(U4=$C$1,U4=$D$1,U4=$E$1,U4=$F$1,U4=$G$1,U4=$H$1,U4=$I$1),1,0)</f>
        <v>0</v>
      </c>
      <c r="W4" s="99">
        <f ca="1">IF(V4=1,U4,0)</f>
        <v>0</v>
      </c>
      <c r="X4" s="97" t="s">
        <v>0</v>
      </c>
      <c r="Y4" s="98">
        <f t="shared" ref="Y4:Y25" ca="1" si="3">IF(OR(X4=$C$1,X4=$D$1,X4=$E$1,X4=$F$1,X4=$G$1,X4=$H$1,X4=$I$1),1,0)</f>
        <v>1</v>
      </c>
      <c r="Z4" s="99" t="str">
        <f ca="1">IF(Y4=1,X4,0)</f>
        <v>E</v>
      </c>
      <c r="AA4" s="97" t="s">
        <v>11</v>
      </c>
      <c r="AB4" s="98">
        <f t="shared" ref="AB4:AB25" ca="1" si="4">IF(OR(AA4=$C$1,AA4=$D$1,AA4=$E$1,AA4=$F$1,AA4=$G$1,AA4=$H$1,AA4=$I$1),1,0)</f>
        <v>1</v>
      </c>
      <c r="AC4" s="99" t="str">
        <f ca="1">IF(AB4=1,AA4,0)</f>
        <v>F</v>
      </c>
      <c r="AD4" s="97" t="s">
        <v>12</v>
      </c>
      <c r="AE4" s="98">
        <f t="shared" ref="AE4:AE25" ca="1" si="5">IF(OR(AD4=$C$1,AD4=$D$1,AD4=$E$1,AD4=$F$1,AD4=$G$1,AD4=$H$1,AD4=$I$1),1,0)</f>
        <v>0</v>
      </c>
      <c r="AF4" s="99">
        <f ca="1">IF(AE4=1,AD4,0)</f>
        <v>0</v>
      </c>
      <c r="AG4" s="97" t="s">
        <v>3</v>
      </c>
      <c r="AH4" s="98">
        <f t="shared" ref="AH4:AH25" ca="1" si="6">IF(OR(AG4=$C$1,AG4=$D$1,AG4=$E$1,AG4=$F$1,AG4=$G$1,AG4=$H$1,AG4=$I$1),1,0)</f>
        <v>1</v>
      </c>
      <c r="AI4" s="99" t="str">
        <f ca="1">IF(AH4=1,AG4,0)</f>
        <v>G</v>
      </c>
      <c r="AJ4" s="97" t="s">
        <v>13</v>
      </c>
      <c r="AK4" s="98">
        <f t="shared" ref="AK4:AK25" ca="1" si="7">IF(OR(AJ4=$C$1,AJ4=$D$1,AJ4=$E$1,AJ4=$F$1,AJ4=$G$1,AJ4=$H$1,AJ4=$I$1),1,0)</f>
        <v>0</v>
      </c>
      <c r="AL4" s="99">
        <f ca="1">IF(AK4=1,AJ4,0)</f>
        <v>0</v>
      </c>
      <c r="AM4" s="97" t="s">
        <v>1</v>
      </c>
      <c r="AN4" s="98">
        <f t="shared" ref="AN4:AN25" ca="1" si="8">IF(OR(AM4=$C$1,AM4=$D$1,AM4=$E$1,AM4=$F$1,AM4=$G$1,AM4=$H$1,AM4=$I$1),1,0)</f>
        <v>1</v>
      </c>
      <c r="AO4" s="99" t="str">
        <f ca="1">IF(AN4=1,AM4,0)</f>
        <v>A</v>
      </c>
      <c r="AP4" s="97" t="s">
        <v>14</v>
      </c>
      <c r="AQ4" s="98">
        <f t="shared" ref="AQ4:AQ25" ca="1" si="9">IF(OR(AP4=$C$1,AP4=$D$1,AP4=$E$1,AP4=$F$1,AP4=$G$1,AP4=$H$1,AP4=$I$1),1,0)</f>
        <v>0</v>
      </c>
      <c r="AR4" s="99">
        <f ca="1">IF(AQ4=1,AP4,0)</f>
        <v>0</v>
      </c>
      <c r="AS4" s="97" t="s">
        <v>4</v>
      </c>
      <c r="AT4" s="98">
        <f t="shared" ref="AT4:AT25" ca="1" si="10">IF(OR(AS4=$C$1,AS4=$D$1,AS4=$E$1,AS4=$F$1,AS4=$G$1,AS4=$H$1,AS4=$I$1),1,0)</f>
        <v>1</v>
      </c>
      <c r="AU4" s="99" t="str">
        <f ca="1">IF(AT4=1,AS4,0)</f>
        <v>H</v>
      </c>
      <c r="AV4" s="15">
        <v>1</v>
      </c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</row>
    <row r="5" spans="2:62" ht="22.5" customHeight="1">
      <c r="B5">
        <v>1</v>
      </c>
      <c r="C5" s="10" t="s">
        <v>11</v>
      </c>
      <c r="D5" s="10" t="s">
        <v>14</v>
      </c>
      <c r="E5" s="10" t="s">
        <v>16</v>
      </c>
      <c r="F5" s="10" t="s">
        <v>13</v>
      </c>
      <c r="G5" s="10" t="s">
        <v>10</v>
      </c>
      <c r="H5" s="10" t="s">
        <v>11</v>
      </c>
      <c r="L5" s="100"/>
      <c r="M5" s="3"/>
      <c r="N5" s="101"/>
      <c r="O5" s="100"/>
      <c r="P5" s="3"/>
      <c r="Q5" s="101"/>
      <c r="R5" s="100"/>
      <c r="S5" s="3"/>
      <c r="T5" s="101"/>
      <c r="U5" s="100"/>
      <c r="V5" s="3"/>
      <c r="W5" s="101"/>
      <c r="X5" s="100"/>
      <c r="Y5" s="3"/>
      <c r="Z5" s="101"/>
      <c r="AA5" s="100"/>
      <c r="AB5" s="3"/>
      <c r="AC5" s="101"/>
      <c r="AD5" s="100"/>
      <c r="AE5" s="3"/>
      <c r="AF5" s="101"/>
      <c r="AG5" s="100"/>
      <c r="AH5" s="3"/>
      <c r="AI5" s="101"/>
      <c r="AJ5" s="100"/>
      <c r="AK5" s="3"/>
      <c r="AL5" s="101"/>
      <c r="AM5" s="100"/>
      <c r="AN5" s="3"/>
      <c r="AO5" s="101"/>
      <c r="AP5" s="100"/>
      <c r="AQ5" s="3"/>
      <c r="AR5" s="101"/>
      <c r="AS5" s="100"/>
      <c r="AT5" s="3"/>
      <c r="AU5" s="101"/>
      <c r="AV5" s="1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</row>
    <row r="6" spans="2:62" ht="22.5" customHeight="1">
      <c r="B6">
        <v>2</v>
      </c>
      <c r="C6" s="10" t="s">
        <v>12</v>
      </c>
      <c r="D6" s="10" t="s">
        <v>4</v>
      </c>
      <c r="E6" s="10" t="s">
        <v>0</v>
      </c>
      <c r="F6" s="10" t="s">
        <v>1</v>
      </c>
      <c r="G6" s="10" t="s">
        <v>15</v>
      </c>
      <c r="H6" s="10" t="s">
        <v>12</v>
      </c>
      <c r="K6" s="16">
        <v>2</v>
      </c>
      <c r="L6" s="100" t="s">
        <v>2</v>
      </c>
      <c r="M6" s="3">
        <f t="shared" ref="M6:M25" ca="1" si="11">IF(OR(L6=$C$1,L6=$D$1,L6=$E$1,L6=$F$1,L6=$G$1,L6=$H$1,L6=$I$1),1,0)</f>
        <v>1</v>
      </c>
      <c r="N6" s="102" t="str">
        <f t="shared" ref="N6:N25" ca="1" si="12">IF(M6=1,L6,0)</f>
        <v>D</v>
      </c>
      <c r="O6" s="100" t="s">
        <v>16</v>
      </c>
      <c r="P6" s="3">
        <f t="shared" ref="P6:P25" ca="1" si="13">IF(OR(O6=$C$1,O6=$D$1,O6=$E$1,O6=$F$1,O6=$G$1,O6=$H$1,O6=$I$1),1,0)</f>
        <v>0</v>
      </c>
      <c r="Q6" s="102">
        <f t="shared" ref="Q6:Q25" ca="1" si="14">IF(P6=1,O6,0)</f>
        <v>0</v>
      </c>
      <c r="R6" s="100" t="s">
        <v>0</v>
      </c>
      <c r="S6" s="3">
        <f t="shared" ca="1" si="1"/>
        <v>1</v>
      </c>
      <c r="T6" s="102" t="str">
        <f t="shared" ref="T6:T25" ca="1" si="15">IF(S6=1,R6,0)</f>
        <v>E</v>
      </c>
      <c r="U6" s="100" t="s">
        <v>11</v>
      </c>
      <c r="V6" s="3">
        <f t="shared" ca="1" si="2"/>
        <v>1</v>
      </c>
      <c r="W6" s="102" t="str">
        <f t="shared" ref="W6:W25" ca="1" si="16">IF(V6=1,U6,0)</f>
        <v>F</v>
      </c>
      <c r="X6" s="100" t="s">
        <v>12</v>
      </c>
      <c r="Y6" s="3">
        <f t="shared" ca="1" si="3"/>
        <v>0</v>
      </c>
      <c r="Z6" s="102">
        <f t="shared" ref="Z6:Z25" ca="1" si="17">IF(Y6=1,X6,0)</f>
        <v>0</v>
      </c>
      <c r="AA6" s="100" t="s">
        <v>3</v>
      </c>
      <c r="AB6" s="3">
        <f t="shared" ca="1" si="4"/>
        <v>1</v>
      </c>
      <c r="AC6" s="102" t="str">
        <f t="shared" ref="AC6:AC25" ca="1" si="18">IF(AB6=1,AA6,0)</f>
        <v>G</v>
      </c>
      <c r="AD6" s="100" t="s">
        <v>13</v>
      </c>
      <c r="AE6" s="3">
        <f t="shared" ca="1" si="5"/>
        <v>0</v>
      </c>
      <c r="AF6" s="102">
        <f t="shared" ref="AF6:AF25" ca="1" si="19">IF(AE6=1,AD6,0)</f>
        <v>0</v>
      </c>
      <c r="AG6" s="100" t="s">
        <v>1</v>
      </c>
      <c r="AH6" s="3">
        <f t="shared" ca="1" si="6"/>
        <v>1</v>
      </c>
      <c r="AI6" s="102" t="str">
        <f t="shared" ref="AI6:AI25" ca="1" si="20">IF(AH6=1,AG6,0)</f>
        <v>A</v>
      </c>
      <c r="AJ6" s="100" t="s">
        <v>14</v>
      </c>
      <c r="AK6" s="3">
        <f t="shared" ca="1" si="7"/>
        <v>0</v>
      </c>
      <c r="AL6" s="102">
        <f t="shared" ref="AL6:AL25" ca="1" si="21">IF(AK6=1,AJ6,0)</f>
        <v>0</v>
      </c>
      <c r="AM6" s="100" t="s">
        <v>4</v>
      </c>
      <c r="AN6" s="3">
        <f t="shared" ca="1" si="8"/>
        <v>1</v>
      </c>
      <c r="AO6" s="102" t="str">
        <f t="shared" ref="AO6:AO25" ca="1" si="22">IF(AN6=1,AM6,0)</f>
        <v>H</v>
      </c>
      <c r="AP6" s="100" t="s">
        <v>10</v>
      </c>
      <c r="AQ6" s="3">
        <f t="shared" ca="1" si="9"/>
        <v>0</v>
      </c>
      <c r="AR6" s="102">
        <f t="shared" ref="AR6:AR25" ca="1" si="23">IF(AQ6=1,AP6,0)</f>
        <v>0</v>
      </c>
      <c r="AS6" s="100" t="s">
        <v>15</v>
      </c>
      <c r="AT6" s="3">
        <f t="shared" ca="1" si="10"/>
        <v>0</v>
      </c>
      <c r="AU6" s="102">
        <f t="shared" ref="AU6:AU25" ca="1" si="24">IF(AT6=1,AS6,0)</f>
        <v>0</v>
      </c>
      <c r="AV6" s="16">
        <v>2</v>
      </c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</row>
    <row r="7" spans="2:62" ht="22.5" customHeight="1">
      <c r="B7">
        <v>3</v>
      </c>
      <c r="C7" s="10" t="s">
        <v>3</v>
      </c>
      <c r="D7" s="10" t="s">
        <v>10</v>
      </c>
      <c r="E7" s="10" t="s">
        <v>11</v>
      </c>
      <c r="F7" s="10" t="s">
        <v>14</v>
      </c>
      <c r="G7" s="10" t="s">
        <v>2</v>
      </c>
      <c r="H7" s="10" t="s">
        <v>3</v>
      </c>
      <c r="J7" s="8"/>
      <c r="K7" s="16" t="s">
        <v>5</v>
      </c>
      <c r="L7" s="100" t="s">
        <v>16</v>
      </c>
      <c r="M7" s="3">
        <f t="shared" ca="1" si="11"/>
        <v>0</v>
      </c>
      <c r="N7" s="102">
        <f t="shared" ca="1" si="12"/>
        <v>0</v>
      </c>
      <c r="O7" s="100" t="s">
        <v>0</v>
      </c>
      <c r="P7" s="3">
        <f t="shared" ca="1" si="13"/>
        <v>1</v>
      </c>
      <c r="Q7" s="102" t="str">
        <f t="shared" ca="1" si="14"/>
        <v>E</v>
      </c>
      <c r="R7" s="100" t="s">
        <v>11</v>
      </c>
      <c r="S7" s="3">
        <f t="shared" ca="1" si="1"/>
        <v>1</v>
      </c>
      <c r="T7" s="102" t="str">
        <f t="shared" ca="1" si="15"/>
        <v>F</v>
      </c>
      <c r="U7" s="100" t="s">
        <v>12</v>
      </c>
      <c r="V7" s="3">
        <f t="shared" ca="1" si="2"/>
        <v>0</v>
      </c>
      <c r="W7" s="102">
        <f t="shared" ca="1" si="16"/>
        <v>0</v>
      </c>
      <c r="X7" s="100" t="s">
        <v>3</v>
      </c>
      <c r="Y7" s="3">
        <f t="shared" ca="1" si="3"/>
        <v>1</v>
      </c>
      <c r="Z7" s="102" t="str">
        <f t="shared" ca="1" si="17"/>
        <v>G</v>
      </c>
      <c r="AA7" s="100" t="s">
        <v>13</v>
      </c>
      <c r="AB7" s="3">
        <f t="shared" ca="1" si="4"/>
        <v>0</v>
      </c>
      <c r="AC7" s="102">
        <f t="shared" ca="1" si="18"/>
        <v>0</v>
      </c>
      <c r="AD7" s="100" t="s">
        <v>1</v>
      </c>
      <c r="AE7" s="3">
        <f t="shared" ca="1" si="5"/>
        <v>1</v>
      </c>
      <c r="AF7" s="102" t="str">
        <f t="shared" ca="1" si="19"/>
        <v>A</v>
      </c>
      <c r="AG7" s="100" t="s">
        <v>14</v>
      </c>
      <c r="AH7" s="3">
        <f t="shared" ca="1" si="6"/>
        <v>0</v>
      </c>
      <c r="AI7" s="102">
        <f t="shared" ca="1" si="20"/>
        <v>0</v>
      </c>
      <c r="AJ7" s="100" t="s">
        <v>4</v>
      </c>
      <c r="AK7" s="3">
        <f t="shared" ca="1" si="7"/>
        <v>1</v>
      </c>
      <c r="AL7" s="102" t="str">
        <f t="shared" ca="1" si="21"/>
        <v>H</v>
      </c>
      <c r="AM7" s="100" t="s">
        <v>10</v>
      </c>
      <c r="AN7" s="3">
        <f t="shared" ca="1" si="8"/>
        <v>0</v>
      </c>
      <c r="AO7" s="102">
        <f t="shared" ca="1" si="22"/>
        <v>0</v>
      </c>
      <c r="AP7" s="100" t="s">
        <v>15</v>
      </c>
      <c r="AQ7" s="3">
        <f t="shared" ca="1" si="9"/>
        <v>0</v>
      </c>
      <c r="AR7" s="102">
        <f t="shared" ca="1" si="23"/>
        <v>0</v>
      </c>
      <c r="AS7" s="100" t="s">
        <v>2</v>
      </c>
      <c r="AT7" s="3">
        <f t="shared" ca="1" si="10"/>
        <v>1</v>
      </c>
      <c r="AU7" s="102" t="str">
        <f t="shared" ca="1" si="24"/>
        <v>D</v>
      </c>
      <c r="AV7" s="16" t="s">
        <v>5</v>
      </c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</row>
    <row r="8" spans="2:62" ht="22.5" customHeight="1">
      <c r="B8">
        <v>4</v>
      </c>
      <c r="C8" s="10" t="s">
        <v>13</v>
      </c>
      <c r="D8" s="10" t="s">
        <v>15</v>
      </c>
      <c r="E8" s="10" t="s">
        <v>12</v>
      </c>
      <c r="F8" s="10" t="s">
        <v>4</v>
      </c>
      <c r="G8" s="10" t="s">
        <v>16</v>
      </c>
      <c r="H8" s="10" t="s">
        <v>13</v>
      </c>
      <c r="K8" s="16" t="s">
        <v>6</v>
      </c>
      <c r="L8" s="100" t="s">
        <v>0</v>
      </c>
      <c r="M8" s="3">
        <f t="shared" ca="1" si="11"/>
        <v>1</v>
      </c>
      <c r="N8" s="102" t="str">
        <f t="shared" ca="1" si="12"/>
        <v>E</v>
      </c>
      <c r="O8" s="100" t="s">
        <v>11</v>
      </c>
      <c r="P8" s="3">
        <f t="shared" ca="1" si="13"/>
        <v>1</v>
      </c>
      <c r="Q8" s="102" t="str">
        <f t="shared" ca="1" si="14"/>
        <v>F</v>
      </c>
      <c r="R8" s="100" t="s">
        <v>12</v>
      </c>
      <c r="S8" s="3">
        <f t="shared" ca="1" si="1"/>
        <v>0</v>
      </c>
      <c r="T8" s="102">
        <f t="shared" ca="1" si="15"/>
        <v>0</v>
      </c>
      <c r="U8" s="100" t="s">
        <v>3</v>
      </c>
      <c r="V8" s="3">
        <f t="shared" ca="1" si="2"/>
        <v>1</v>
      </c>
      <c r="W8" s="102" t="str">
        <f t="shared" ca="1" si="16"/>
        <v>G</v>
      </c>
      <c r="X8" s="100" t="s">
        <v>13</v>
      </c>
      <c r="Y8" s="3">
        <f t="shared" ca="1" si="3"/>
        <v>0</v>
      </c>
      <c r="Z8" s="102">
        <f t="shared" ca="1" si="17"/>
        <v>0</v>
      </c>
      <c r="AA8" s="100" t="s">
        <v>1</v>
      </c>
      <c r="AB8" s="3">
        <f t="shared" ca="1" si="4"/>
        <v>1</v>
      </c>
      <c r="AC8" s="102" t="str">
        <f t="shared" ca="1" si="18"/>
        <v>A</v>
      </c>
      <c r="AD8" s="100" t="s">
        <v>14</v>
      </c>
      <c r="AE8" s="3">
        <f t="shared" ca="1" si="5"/>
        <v>0</v>
      </c>
      <c r="AF8" s="102">
        <f t="shared" ca="1" si="19"/>
        <v>0</v>
      </c>
      <c r="AG8" s="100" t="s">
        <v>4</v>
      </c>
      <c r="AH8" s="3">
        <f t="shared" ca="1" si="6"/>
        <v>1</v>
      </c>
      <c r="AI8" s="102" t="str">
        <f t="shared" ca="1" si="20"/>
        <v>H</v>
      </c>
      <c r="AJ8" s="100" t="s">
        <v>10</v>
      </c>
      <c r="AK8" s="3">
        <f t="shared" ca="1" si="7"/>
        <v>0</v>
      </c>
      <c r="AL8" s="102">
        <f t="shared" ca="1" si="21"/>
        <v>0</v>
      </c>
      <c r="AM8" s="100" t="s">
        <v>15</v>
      </c>
      <c r="AN8" s="3">
        <f t="shared" ca="1" si="8"/>
        <v>0</v>
      </c>
      <c r="AO8" s="102">
        <f t="shared" ca="1" si="22"/>
        <v>0</v>
      </c>
      <c r="AP8" s="100" t="s">
        <v>2</v>
      </c>
      <c r="AQ8" s="3">
        <f t="shared" ca="1" si="9"/>
        <v>1</v>
      </c>
      <c r="AR8" s="102" t="str">
        <f t="shared" ca="1" si="23"/>
        <v>D</v>
      </c>
      <c r="AS8" s="100" t="s">
        <v>16</v>
      </c>
      <c r="AT8" s="3">
        <f t="shared" ca="1" si="10"/>
        <v>0</v>
      </c>
      <c r="AU8" s="102">
        <f t="shared" ca="1" si="24"/>
        <v>0</v>
      </c>
      <c r="AV8" s="16" t="s">
        <v>6</v>
      </c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</row>
    <row r="9" spans="2:62" ht="22.5" customHeight="1">
      <c r="B9" s="6">
        <v>5</v>
      </c>
      <c r="C9" s="110" t="s">
        <v>1</v>
      </c>
      <c r="D9" s="110" t="s">
        <v>2</v>
      </c>
      <c r="E9" s="110" t="s">
        <v>3</v>
      </c>
      <c r="F9" s="110" t="s">
        <v>10</v>
      </c>
      <c r="G9" s="110" t="s">
        <v>0</v>
      </c>
      <c r="H9" s="110" t="s">
        <v>1</v>
      </c>
      <c r="I9" s="6"/>
      <c r="K9" s="16">
        <v>4</v>
      </c>
      <c r="L9" s="100" t="s">
        <v>11</v>
      </c>
      <c r="M9" s="3">
        <f t="shared" ca="1" si="11"/>
        <v>1</v>
      </c>
      <c r="N9" s="102" t="str">
        <f t="shared" ca="1" si="12"/>
        <v>F</v>
      </c>
      <c r="O9" s="100" t="s">
        <v>12</v>
      </c>
      <c r="P9" s="3">
        <f t="shared" ca="1" si="13"/>
        <v>0</v>
      </c>
      <c r="Q9" s="102">
        <f t="shared" ca="1" si="14"/>
        <v>0</v>
      </c>
      <c r="R9" s="100" t="s">
        <v>3</v>
      </c>
      <c r="S9" s="3">
        <f t="shared" ca="1" si="1"/>
        <v>1</v>
      </c>
      <c r="T9" s="102" t="str">
        <f t="shared" ca="1" si="15"/>
        <v>G</v>
      </c>
      <c r="U9" s="100" t="s">
        <v>13</v>
      </c>
      <c r="V9" s="3">
        <f t="shared" ca="1" si="2"/>
        <v>0</v>
      </c>
      <c r="W9" s="102">
        <f t="shared" ca="1" si="16"/>
        <v>0</v>
      </c>
      <c r="X9" s="100" t="s">
        <v>1</v>
      </c>
      <c r="Y9" s="3">
        <f t="shared" ca="1" si="3"/>
        <v>1</v>
      </c>
      <c r="Z9" s="102" t="str">
        <f t="shared" ca="1" si="17"/>
        <v>A</v>
      </c>
      <c r="AA9" s="100" t="s">
        <v>14</v>
      </c>
      <c r="AB9" s="3">
        <f t="shared" ca="1" si="4"/>
        <v>0</v>
      </c>
      <c r="AC9" s="102">
        <f t="shared" ca="1" si="18"/>
        <v>0</v>
      </c>
      <c r="AD9" s="100" t="s">
        <v>4</v>
      </c>
      <c r="AE9" s="3">
        <f t="shared" ca="1" si="5"/>
        <v>1</v>
      </c>
      <c r="AF9" s="102" t="str">
        <f t="shared" ca="1" si="19"/>
        <v>H</v>
      </c>
      <c r="AG9" s="100" t="s">
        <v>10</v>
      </c>
      <c r="AH9" s="3">
        <f t="shared" ca="1" si="6"/>
        <v>0</v>
      </c>
      <c r="AI9" s="102">
        <f t="shared" ca="1" si="20"/>
        <v>0</v>
      </c>
      <c r="AJ9" s="100" t="s">
        <v>15</v>
      </c>
      <c r="AK9" s="3">
        <f t="shared" ca="1" si="7"/>
        <v>0</v>
      </c>
      <c r="AL9" s="102">
        <f t="shared" ca="1" si="21"/>
        <v>0</v>
      </c>
      <c r="AM9" s="100" t="s">
        <v>2</v>
      </c>
      <c r="AN9" s="3">
        <f t="shared" ca="1" si="8"/>
        <v>1</v>
      </c>
      <c r="AO9" s="102" t="str">
        <f t="shared" ca="1" si="22"/>
        <v>D</v>
      </c>
      <c r="AP9" s="100" t="s">
        <v>16</v>
      </c>
      <c r="AQ9" s="3">
        <f t="shared" ca="1" si="9"/>
        <v>0</v>
      </c>
      <c r="AR9" s="102">
        <f t="shared" ca="1" si="23"/>
        <v>0</v>
      </c>
      <c r="AS9" s="100" t="s">
        <v>0</v>
      </c>
      <c r="AT9" s="3">
        <f t="shared" ca="1" si="10"/>
        <v>1</v>
      </c>
      <c r="AU9" s="102" t="str">
        <f t="shared" ca="1" si="24"/>
        <v>E</v>
      </c>
      <c r="AV9" s="16">
        <v>4</v>
      </c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</row>
    <row r="10" spans="2:62" ht="22.5" customHeight="1">
      <c r="B10">
        <v>6</v>
      </c>
      <c r="C10" s="10" t="s">
        <v>14</v>
      </c>
      <c r="D10" s="10" t="s">
        <v>16</v>
      </c>
      <c r="E10" s="10" t="s">
        <v>13</v>
      </c>
      <c r="F10" s="10" t="s">
        <v>15</v>
      </c>
      <c r="G10" s="10" t="s">
        <v>11</v>
      </c>
      <c r="H10" s="10" t="s">
        <v>14</v>
      </c>
      <c r="K10" s="17">
        <v>-5</v>
      </c>
      <c r="L10" s="100" t="s">
        <v>12</v>
      </c>
      <c r="M10" s="3">
        <f t="shared" ca="1" si="11"/>
        <v>0</v>
      </c>
      <c r="N10" s="103">
        <f t="shared" ca="1" si="12"/>
        <v>0</v>
      </c>
      <c r="O10" s="100" t="s">
        <v>3</v>
      </c>
      <c r="P10" s="3">
        <f t="shared" ca="1" si="13"/>
        <v>1</v>
      </c>
      <c r="Q10" s="103" t="str">
        <f t="shared" ca="1" si="14"/>
        <v>G</v>
      </c>
      <c r="R10" s="100" t="s">
        <v>13</v>
      </c>
      <c r="S10" s="3">
        <f t="shared" ca="1" si="1"/>
        <v>0</v>
      </c>
      <c r="T10" s="103">
        <f t="shared" ca="1" si="15"/>
        <v>0</v>
      </c>
      <c r="U10" s="100" t="s">
        <v>1</v>
      </c>
      <c r="V10" s="3">
        <f t="shared" ca="1" si="2"/>
        <v>1</v>
      </c>
      <c r="W10" s="103" t="str">
        <f t="shared" ca="1" si="16"/>
        <v>A</v>
      </c>
      <c r="X10" s="100" t="s">
        <v>14</v>
      </c>
      <c r="Y10" s="3">
        <f t="shared" ca="1" si="3"/>
        <v>0</v>
      </c>
      <c r="Z10" s="103">
        <f t="shared" ca="1" si="17"/>
        <v>0</v>
      </c>
      <c r="AA10" s="100" t="s">
        <v>4</v>
      </c>
      <c r="AB10" s="3">
        <f t="shared" ca="1" si="4"/>
        <v>1</v>
      </c>
      <c r="AC10" s="103" t="str">
        <f t="shared" ca="1" si="18"/>
        <v>H</v>
      </c>
      <c r="AD10" s="100" t="s">
        <v>10</v>
      </c>
      <c r="AE10" s="3">
        <f t="shared" ca="1" si="5"/>
        <v>0</v>
      </c>
      <c r="AF10" s="103">
        <f t="shared" ca="1" si="19"/>
        <v>0</v>
      </c>
      <c r="AG10" s="100" t="s">
        <v>15</v>
      </c>
      <c r="AH10" s="3">
        <f t="shared" ca="1" si="6"/>
        <v>0</v>
      </c>
      <c r="AI10" s="103">
        <f t="shared" ca="1" si="20"/>
        <v>0</v>
      </c>
      <c r="AJ10" s="100" t="s">
        <v>2</v>
      </c>
      <c r="AK10" s="3">
        <f t="shared" ca="1" si="7"/>
        <v>1</v>
      </c>
      <c r="AL10" s="103" t="str">
        <f t="shared" ca="1" si="21"/>
        <v>D</v>
      </c>
      <c r="AM10" s="100" t="s">
        <v>16</v>
      </c>
      <c r="AN10" s="3">
        <f t="shared" ca="1" si="8"/>
        <v>0</v>
      </c>
      <c r="AO10" s="103">
        <f t="shared" ca="1" si="22"/>
        <v>0</v>
      </c>
      <c r="AP10" s="100" t="s">
        <v>0</v>
      </c>
      <c r="AQ10" s="3">
        <f t="shared" ca="1" si="9"/>
        <v>1</v>
      </c>
      <c r="AR10" s="103" t="str">
        <f t="shared" ca="1" si="23"/>
        <v>E</v>
      </c>
      <c r="AS10" s="100" t="s">
        <v>11</v>
      </c>
      <c r="AT10" s="3">
        <f t="shared" ca="1" si="10"/>
        <v>1</v>
      </c>
      <c r="AU10" s="103" t="str">
        <f t="shared" ca="1" si="24"/>
        <v>F</v>
      </c>
      <c r="AV10" s="17">
        <v>-5</v>
      </c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</row>
    <row r="11" spans="2:62" ht="22.5" customHeight="1">
      <c r="B11" s="6">
        <v>7</v>
      </c>
      <c r="C11" s="110" t="s">
        <v>4</v>
      </c>
      <c r="D11" s="110" t="s">
        <v>0</v>
      </c>
      <c r="E11" s="110" t="s">
        <v>1</v>
      </c>
      <c r="F11" s="110" t="s">
        <v>2</v>
      </c>
      <c r="G11" s="110" t="s">
        <v>12</v>
      </c>
      <c r="H11" s="110" t="s">
        <v>4</v>
      </c>
      <c r="I11" s="6"/>
      <c r="K11" s="17">
        <v>5</v>
      </c>
      <c r="L11" s="100" t="s">
        <v>3</v>
      </c>
      <c r="M11" s="3">
        <f t="shared" ca="1" si="11"/>
        <v>1</v>
      </c>
      <c r="N11" s="103" t="str">
        <f t="shared" ca="1" si="12"/>
        <v>G</v>
      </c>
      <c r="O11" s="100" t="s">
        <v>13</v>
      </c>
      <c r="P11" s="3">
        <f t="shared" ca="1" si="13"/>
        <v>0</v>
      </c>
      <c r="Q11" s="103">
        <f t="shared" ca="1" si="14"/>
        <v>0</v>
      </c>
      <c r="R11" s="100" t="s">
        <v>1</v>
      </c>
      <c r="S11" s="3">
        <f t="shared" ca="1" si="1"/>
        <v>1</v>
      </c>
      <c r="T11" s="103" t="str">
        <f t="shared" ca="1" si="15"/>
        <v>A</v>
      </c>
      <c r="U11" s="100" t="s">
        <v>14</v>
      </c>
      <c r="V11" s="3">
        <f t="shared" ca="1" si="2"/>
        <v>0</v>
      </c>
      <c r="W11" s="103">
        <f t="shared" ca="1" si="16"/>
        <v>0</v>
      </c>
      <c r="X11" s="100" t="s">
        <v>4</v>
      </c>
      <c r="Y11" s="3">
        <f t="shared" ca="1" si="3"/>
        <v>1</v>
      </c>
      <c r="Z11" s="103" t="str">
        <f t="shared" ca="1" si="17"/>
        <v>H</v>
      </c>
      <c r="AA11" s="100" t="s">
        <v>10</v>
      </c>
      <c r="AB11" s="3">
        <f t="shared" ca="1" si="4"/>
        <v>0</v>
      </c>
      <c r="AC11" s="103">
        <f t="shared" ca="1" si="18"/>
        <v>0</v>
      </c>
      <c r="AD11" s="100" t="s">
        <v>15</v>
      </c>
      <c r="AE11" s="3">
        <f t="shared" ca="1" si="5"/>
        <v>0</v>
      </c>
      <c r="AF11" s="103">
        <f t="shared" ca="1" si="19"/>
        <v>0</v>
      </c>
      <c r="AG11" s="100" t="s">
        <v>2</v>
      </c>
      <c r="AH11" s="3">
        <f t="shared" ca="1" si="6"/>
        <v>1</v>
      </c>
      <c r="AI11" s="103" t="str">
        <f t="shared" ca="1" si="20"/>
        <v>D</v>
      </c>
      <c r="AJ11" s="100" t="s">
        <v>16</v>
      </c>
      <c r="AK11" s="3">
        <f t="shared" ca="1" si="7"/>
        <v>0</v>
      </c>
      <c r="AL11" s="103">
        <f t="shared" ca="1" si="21"/>
        <v>0</v>
      </c>
      <c r="AM11" s="100" t="s">
        <v>0</v>
      </c>
      <c r="AN11" s="3">
        <f t="shared" ca="1" si="8"/>
        <v>1</v>
      </c>
      <c r="AO11" s="103" t="str">
        <f t="shared" ca="1" si="22"/>
        <v>E</v>
      </c>
      <c r="AP11" s="100" t="s">
        <v>11</v>
      </c>
      <c r="AQ11" s="3">
        <f t="shared" ca="1" si="9"/>
        <v>1</v>
      </c>
      <c r="AR11" s="103" t="str">
        <f t="shared" ca="1" si="23"/>
        <v>F</v>
      </c>
      <c r="AS11" s="100" t="s">
        <v>12</v>
      </c>
      <c r="AT11" s="3">
        <f t="shared" ca="1" si="10"/>
        <v>0</v>
      </c>
      <c r="AU11" s="103">
        <f t="shared" ca="1" si="24"/>
        <v>0</v>
      </c>
      <c r="AV11" s="17">
        <v>5</v>
      </c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</row>
    <row r="12" spans="2:62" ht="22.5" customHeight="1">
      <c r="B12">
        <v>8</v>
      </c>
      <c r="C12" s="10" t="s">
        <v>10</v>
      </c>
      <c r="D12" s="10" t="s">
        <v>11</v>
      </c>
      <c r="E12" s="10" t="s">
        <v>14</v>
      </c>
      <c r="F12" s="10" t="s">
        <v>16</v>
      </c>
      <c r="G12" s="10" t="s">
        <v>3</v>
      </c>
      <c r="H12" s="10" t="s">
        <v>10</v>
      </c>
      <c r="K12" s="17" t="s">
        <v>7</v>
      </c>
      <c r="L12" s="100" t="s">
        <v>13</v>
      </c>
      <c r="M12" s="3">
        <f t="shared" ca="1" si="11"/>
        <v>0</v>
      </c>
      <c r="N12" s="103">
        <f t="shared" ca="1" si="12"/>
        <v>0</v>
      </c>
      <c r="O12" s="100" t="s">
        <v>1</v>
      </c>
      <c r="P12" s="3">
        <f t="shared" ca="1" si="13"/>
        <v>1</v>
      </c>
      <c r="Q12" s="103" t="str">
        <f t="shared" ca="1" si="14"/>
        <v>A</v>
      </c>
      <c r="R12" s="100" t="s">
        <v>14</v>
      </c>
      <c r="S12" s="3">
        <f t="shared" ca="1" si="1"/>
        <v>0</v>
      </c>
      <c r="T12" s="103">
        <f t="shared" ca="1" si="15"/>
        <v>0</v>
      </c>
      <c r="U12" s="100" t="s">
        <v>4</v>
      </c>
      <c r="V12" s="3">
        <f t="shared" ca="1" si="2"/>
        <v>1</v>
      </c>
      <c r="W12" s="103" t="str">
        <f t="shared" ca="1" si="16"/>
        <v>H</v>
      </c>
      <c r="X12" s="100" t="s">
        <v>10</v>
      </c>
      <c r="Y12" s="3">
        <f t="shared" ca="1" si="3"/>
        <v>0</v>
      </c>
      <c r="Z12" s="103">
        <f t="shared" ca="1" si="17"/>
        <v>0</v>
      </c>
      <c r="AA12" s="100" t="s">
        <v>15</v>
      </c>
      <c r="AB12" s="3">
        <f t="shared" ca="1" si="4"/>
        <v>0</v>
      </c>
      <c r="AC12" s="103">
        <f t="shared" ca="1" si="18"/>
        <v>0</v>
      </c>
      <c r="AD12" s="100" t="s">
        <v>2</v>
      </c>
      <c r="AE12" s="3">
        <f t="shared" ca="1" si="5"/>
        <v>1</v>
      </c>
      <c r="AF12" s="103" t="str">
        <f t="shared" ca="1" si="19"/>
        <v>D</v>
      </c>
      <c r="AG12" s="100" t="s">
        <v>16</v>
      </c>
      <c r="AH12" s="3">
        <f t="shared" ca="1" si="6"/>
        <v>0</v>
      </c>
      <c r="AI12" s="103">
        <f t="shared" ca="1" si="20"/>
        <v>0</v>
      </c>
      <c r="AJ12" s="100" t="s">
        <v>0</v>
      </c>
      <c r="AK12" s="3">
        <f t="shared" ca="1" si="7"/>
        <v>1</v>
      </c>
      <c r="AL12" s="103" t="str">
        <f t="shared" ca="1" si="21"/>
        <v>E</v>
      </c>
      <c r="AM12" s="100" t="s">
        <v>11</v>
      </c>
      <c r="AN12" s="3">
        <f t="shared" ca="1" si="8"/>
        <v>1</v>
      </c>
      <c r="AO12" s="103" t="str">
        <f t="shared" ca="1" si="22"/>
        <v>F</v>
      </c>
      <c r="AP12" s="100" t="s">
        <v>12</v>
      </c>
      <c r="AQ12" s="3">
        <f t="shared" ca="1" si="9"/>
        <v>0</v>
      </c>
      <c r="AR12" s="103">
        <f t="shared" ca="1" si="23"/>
        <v>0</v>
      </c>
      <c r="AS12" s="100" t="s">
        <v>3</v>
      </c>
      <c r="AT12" s="3">
        <f t="shared" ca="1" si="10"/>
        <v>1</v>
      </c>
      <c r="AU12" s="103" t="str">
        <f t="shared" ca="1" si="24"/>
        <v>G</v>
      </c>
      <c r="AV12" s="17" t="s">
        <v>7</v>
      </c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</row>
    <row r="13" spans="2:62" ht="22.5" customHeight="1">
      <c r="B13" s="6">
        <v>9</v>
      </c>
      <c r="C13" s="110" t="s">
        <v>15</v>
      </c>
      <c r="D13" s="110" t="s">
        <v>12</v>
      </c>
      <c r="E13" s="110" t="s">
        <v>4</v>
      </c>
      <c r="F13" s="110" t="s">
        <v>0</v>
      </c>
      <c r="G13" s="110" t="s">
        <v>13</v>
      </c>
      <c r="H13" s="110" t="s">
        <v>15</v>
      </c>
      <c r="I13" s="6"/>
      <c r="K13" s="18">
        <v>6</v>
      </c>
      <c r="L13" s="100" t="s">
        <v>1</v>
      </c>
      <c r="M13" s="3">
        <f t="shared" ca="1" si="11"/>
        <v>1</v>
      </c>
      <c r="N13" s="104" t="str">
        <f t="shared" ca="1" si="12"/>
        <v>A</v>
      </c>
      <c r="O13" s="100" t="s">
        <v>14</v>
      </c>
      <c r="P13" s="3">
        <f t="shared" ca="1" si="13"/>
        <v>0</v>
      </c>
      <c r="Q13" s="104">
        <f t="shared" ca="1" si="14"/>
        <v>0</v>
      </c>
      <c r="R13" s="100" t="s">
        <v>4</v>
      </c>
      <c r="S13" s="3">
        <f t="shared" ca="1" si="1"/>
        <v>1</v>
      </c>
      <c r="T13" s="104" t="str">
        <f t="shared" ca="1" si="15"/>
        <v>H</v>
      </c>
      <c r="U13" s="100" t="s">
        <v>10</v>
      </c>
      <c r="V13" s="3">
        <f t="shared" ca="1" si="2"/>
        <v>0</v>
      </c>
      <c r="W13" s="104">
        <f t="shared" ca="1" si="16"/>
        <v>0</v>
      </c>
      <c r="X13" s="100" t="s">
        <v>15</v>
      </c>
      <c r="Y13" s="3">
        <f t="shared" ca="1" si="3"/>
        <v>0</v>
      </c>
      <c r="Z13" s="104">
        <f t="shared" ca="1" si="17"/>
        <v>0</v>
      </c>
      <c r="AA13" s="100" t="s">
        <v>2</v>
      </c>
      <c r="AB13" s="3">
        <f t="shared" ca="1" si="4"/>
        <v>1</v>
      </c>
      <c r="AC13" s="104" t="str">
        <f t="shared" ca="1" si="18"/>
        <v>D</v>
      </c>
      <c r="AD13" s="100" t="s">
        <v>16</v>
      </c>
      <c r="AE13" s="3">
        <f t="shared" ca="1" si="5"/>
        <v>0</v>
      </c>
      <c r="AF13" s="104">
        <f t="shared" ca="1" si="19"/>
        <v>0</v>
      </c>
      <c r="AG13" s="100" t="s">
        <v>0</v>
      </c>
      <c r="AH13" s="3">
        <f t="shared" ca="1" si="6"/>
        <v>1</v>
      </c>
      <c r="AI13" s="104" t="str">
        <f t="shared" ca="1" si="20"/>
        <v>E</v>
      </c>
      <c r="AJ13" s="100" t="s">
        <v>11</v>
      </c>
      <c r="AK13" s="3">
        <f t="shared" ca="1" si="7"/>
        <v>1</v>
      </c>
      <c r="AL13" s="104" t="str">
        <f t="shared" ca="1" si="21"/>
        <v>F</v>
      </c>
      <c r="AM13" s="100" t="s">
        <v>12</v>
      </c>
      <c r="AN13" s="3">
        <f t="shared" ca="1" si="8"/>
        <v>0</v>
      </c>
      <c r="AO13" s="104">
        <f t="shared" ca="1" si="22"/>
        <v>0</v>
      </c>
      <c r="AP13" s="100" t="s">
        <v>3</v>
      </c>
      <c r="AQ13" s="3">
        <f t="shared" ca="1" si="9"/>
        <v>1</v>
      </c>
      <c r="AR13" s="104" t="str">
        <f t="shared" ca="1" si="23"/>
        <v>G</v>
      </c>
      <c r="AS13" s="100" t="s">
        <v>13</v>
      </c>
      <c r="AT13" s="3">
        <f t="shared" ca="1" si="10"/>
        <v>0</v>
      </c>
      <c r="AU13" s="104">
        <f t="shared" ca="1" si="24"/>
        <v>0</v>
      </c>
      <c r="AV13" s="18">
        <v>6</v>
      </c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</row>
    <row r="14" spans="2:62" ht="22.5" customHeight="1">
      <c r="B14">
        <v>10</v>
      </c>
      <c r="C14" s="10" t="s">
        <v>2</v>
      </c>
      <c r="D14" s="10" t="s">
        <v>3</v>
      </c>
      <c r="E14" s="10" t="s">
        <v>10</v>
      </c>
      <c r="F14" s="10" t="s">
        <v>11</v>
      </c>
      <c r="G14" s="10" t="s">
        <v>1</v>
      </c>
      <c r="H14" s="10" t="s">
        <v>2</v>
      </c>
      <c r="K14" s="18">
        <v>7</v>
      </c>
      <c r="L14" s="100" t="s">
        <v>14</v>
      </c>
      <c r="M14" s="3">
        <f t="shared" ca="1" si="11"/>
        <v>0</v>
      </c>
      <c r="N14" s="104">
        <f t="shared" ca="1" si="12"/>
        <v>0</v>
      </c>
      <c r="O14" s="100" t="s">
        <v>4</v>
      </c>
      <c r="P14" s="3">
        <f t="shared" ca="1" si="13"/>
        <v>1</v>
      </c>
      <c r="Q14" s="104" t="str">
        <f t="shared" ca="1" si="14"/>
        <v>H</v>
      </c>
      <c r="R14" s="100" t="s">
        <v>10</v>
      </c>
      <c r="S14" s="3">
        <f t="shared" ca="1" si="1"/>
        <v>0</v>
      </c>
      <c r="T14" s="104">
        <f t="shared" ca="1" si="15"/>
        <v>0</v>
      </c>
      <c r="U14" s="100" t="s">
        <v>15</v>
      </c>
      <c r="V14" s="3">
        <f t="shared" ca="1" si="2"/>
        <v>0</v>
      </c>
      <c r="W14" s="104">
        <f t="shared" ca="1" si="16"/>
        <v>0</v>
      </c>
      <c r="X14" s="100" t="s">
        <v>2</v>
      </c>
      <c r="Y14" s="3">
        <f t="shared" ca="1" si="3"/>
        <v>1</v>
      </c>
      <c r="Z14" s="104" t="str">
        <f t="shared" ca="1" si="17"/>
        <v>D</v>
      </c>
      <c r="AA14" s="100" t="s">
        <v>16</v>
      </c>
      <c r="AB14" s="3">
        <f t="shared" ca="1" si="4"/>
        <v>0</v>
      </c>
      <c r="AC14" s="104">
        <f t="shared" ca="1" si="18"/>
        <v>0</v>
      </c>
      <c r="AD14" s="100" t="s">
        <v>0</v>
      </c>
      <c r="AE14" s="3">
        <f t="shared" ca="1" si="5"/>
        <v>1</v>
      </c>
      <c r="AF14" s="104" t="str">
        <f t="shared" ca="1" si="19"/>
        <v>E</v>
      </c>
      <c r="AG14" s="100" t="s">
        <v>11</v>
      </c>
      <c r="AH14" s="3">
        <f t="shared" ca="1" si="6"/>
        <v>1</v>
      </c>
      <c r="AI14" s="104" t="str">
        <f t="shared" ca="1" si="20"/>
        <v>F</v>
      </c>
      <c r="AJ14" s="100" t="s">
        <v>12</v>
      </c>
      <c r="AK14" s="3">
        <f t="shared" ca="1" si="7"/>
        <v>0</v>
      </c>
      <c r="AL14" s="104">
        <f t="shared" ca="1" si="21"/>
        <v>0</v>
      </c>
      <c r="AM14" s="100" t="s">
        <v>3</v>
      </c>
      <c r="AN14" s="3">
        <f t="shared" ca="1" si="8"/>
        <v>1</v>
      </c>
      <c r="AO14" s="104" t="str">
        <f t="shared" ca="1" si="22"/>
        <v>G</v>
      </c>
      <c r="AP14" s="100" t="s">
        <v>13</v>
      </c>
      <c r="AQ14" s="3">
        <f t="shared" ca="1" si="9"/>
        <v>0</v>
      </c>
      <c r="AR14" s="104">
        <f t="shared" ca="1" si="23"/>
        <v>0</v>
      </c>
      <c r="AS14" s="100" t="s">
        <v>1</v>
      </c>
      <c r="AT14" s="3">
        <f t="shared" ca="1" si="10"/>
        <v>1</v>
      </c>
      <c r="AU14" s="104" t="str">
        <f t="shared" ca="1" si="24"/>
        <v>A</v>
      </c>
      <c r="AV14" s="18">
        <v>7</v>
      </c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</row>
    <row r="15" spans="2:62" ht="22.5" customHeight="1">
      <c r="B15">
        <v>11</v>
      </c>
      <c r="C15" s="10" t="s">
        <v>16</v>
      </c>
      <c r="D15" s="10" t="s">
        <v>13</v>
      </c>
      <c r="E15" s="10" t="s">
        <v>15</v>
      </c>
      <c r="F15" s="10" t="s">
        <v>12</v>
      </c>
      <c r="G15" s="10" t="s">
        <v>14</v>
      </c>
      <c r="H15" s="10" t="s">
        <v>16</v>
      </c>
      <c r="K15" s="18" t="s">
        <v>8</v>
      </c>
      <c r="L15" s="100" t="s">
        <v>4</v>
      </c>
      <c r="M15" s="3">
        <f t="shared" ca="1" si="11"/>
        <v>1</v>
      </c>
      <c r="N15" s="104" t="str">
        <f t="shared" ca="1" si="12"/>
        <v>H</v>
      </c>
      <c r="O15" s="100" t="s">
        <v>10</v>
      </c>
      <c r="P15" s="3">
        <f t="shared" ca="1" si="13"/>
        <v>0</v>
      </c>
      <c r="Q15" s="104">
        <f t="shared" ca="1" si="14"/>
        <v>0</v>
      </c>
      <c r="R15" s="100" t="s">
        <v>15</v>
      </c>
      <c r="S15" s="3">
        <f t="shared" ca="1" si="1"/>
        <v>0</v>
      </c>
      <c r="T15" s="104">
        <f t="shared" ca="1" si="15"/>
        <v>0</v>
      </c>
      <c r="U15" s="100" t="s">
        <v>2</v>
      </c>
      <c r="V15" s="3">
        <f t="shared" ca="1" si="2"/>
        <v>1</v>
      </c>
      <c r="W15" s="104" t="str">
        <f t="shared" ca="1" si="16"/>
        <v>D</v>
      </c>
      <c r="X15" s="100" t="s">
        <v>16</v>
      </c>
      <c r="Y15" s="3">
        <f t="shared" ca="1" si="3"/>
        <v>0</v>
      </c>
      <c r="Z15" s="104">
        <f t="shared" ca="1" si="17"/>
        <v>0</v>
      </c>
      <c r="AA15" s="100" t="s">
        <v>0</v>
      </c>
      <c r="AB15" s="3">
        <f t="shared" ca="1" si="4"/>
        <v>1</v>
      </c>
      <c r="AC15" s="104" t="str">
        <f t="shared" ca="1" si="18"/>
        <v>E</v>
      </c>
      <c r="AD15" s="100" t="s">
        <v>11</v>
      </c>
      <c r="AE15" s="3">
        <f t="shared" ca="1" si="5"/>
        <v>1</v>
      </c>
      <c r="AF15" s="104" t="str">
        <f t="shared" ca="1" si="19"/>
        <v>F</v>
      </c>
      <c r="AG15" s="100" t="s">
        <v>12</v>
      </c>
      <c r="AH15" s="3">
        <f t="shared" ca="1" si="6"/>
        <v>0</v>
      </c>
      <c r="AI15" s="104">
        <f t="shared" ca="1" si="20"/>
        <v>0</v>
      </c>
      <c r="AJ15" s="100" t="s">
        <v>3</v>
      </c>
      <c r="AK15" s="3">
        <f t="shared" ca="1" si="7"/>
        <v>1</v>
      </c>
      <c r="AL15" s="104" t="str">
        <f t="shared" ca="1" si="21"/>
        <v>G</v>
      </c>
      <c r="AM15" s="100" t="s">
        <v>13</v>
      </c>
      <c r="AN15" s="3">
        <f t="shared" ca="1" si="8"/>
        <v>0</v>
      </c>
      <c r="AO15" s="104">
        <f t="shared" ca="1" si="22"/>
        <v>0</v>
      </c>
      <c r="AP15" s="100" t="s">
        <v>1</v>
      </c>
      <c r="AQ15" s="3">
        <f t="shared" ca="1" si="9"/>
        <v>1</v>
      </c>
      <c r="AR15" s="104" t="str">
        <f t="shared" ca="1" si="23"/>
        <v>A</v>
      </c>
      <c r="AS15" s="100" t="s">
        <v>14</v>
      </c>
      <c r="AT15" s="3">
        <f t="shared" ca="1" si="10"/>
        <v>0</v>
      </c>
      <c r="AU15" s="104">
        <f t="shared" ca="1" si="24"/>
        <v>0</v>
      </c>
      <c r="AV15" s="18" t="s">
        <v>8</v>
      </c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</row>
    <row r="16" spans="2:62" ht="22.5" customHeight="1">
      <c r="B16" s="7">
        <v>12</v>
      </c>
      <c r="C16" s="90" t="s">
        <v>0</v>
      </c>
      <c r="D16" s="90" t="s">
        <v>1</v>
      </c>
      <c r="E16" s="90" t="s">
        <v>2</v>
      </c>
      <c r="F16" s="90" t="s">
        <v>3</v>
      </c>
      <c r="G16" s="90" t="s">
        <v>4</v>
      </c>
      <c r="H16" s="90" t="s">
        <v>0</v>
      </c>
      <c r="I16" s="7"/>
      <c r="L16" s="100"/>
      <c r="M16" s="3"/>
      <c r="N16" s="101"/>
      <c r="O16" s="100"/>
      <c r="P16" s="3"/>
      <c r="Q16" s="101"/>
      <c r="R16" s="100"/>
      <c r="S16" s="3"/>
      <c r="T16" s="101"/>
      <c r="U16" s="100"/>
      <c r="V16" s="3"/>
      <c r="W16" s="101"/>
      <c r="X16" s="100"/>
      <c r="Y16" s="3"/>
      <c r="Z16" s="101"/>
      <c r="AA16" s="100"/>
      <c r="AB16" s="3"/>
      <c r="AC16" s="101"/>
      <c r="AD16" s="100"/>
      <c r="AE16" s="3"/>
      <c r="AF16" s="101"/>
      <c r="AG16" s="100"/>
      <c r="AH16" s="3"/>
      <c r="AI16" s="101"/>
      <c r="AJ16" s="100"/>
      <c r="AK16" s="3"/>
      <c r="AL16" s="101"/>
      <c r="AM16" s="100"/>
      <c r="AN16" s="3"/>
      <c r="AO16" s="101"/>
      <c r="AP16" s="100"/>
      <c r="AQ16" s="3"/>
      <c r="AR16" s="101"/>
      <c r="AS16" s="100"/>
      <c r="AT16" s="3"/>
      <c r="AU16" s="101"/>
      <c r="AV16" s="1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</row>
    <row r="17" spans="2:62" ht="22.5" customHeight="1">
      <c r="B17">
        <v>13</v>
      </c>
      <c r="C17" s="10" t="s">
        <v>11</v>
      </c>
      <c r="D17" s="10" t="s">
        <v>14</v>
      </c>
      <c r="E17" s="10" t="s">
        <v>16</v>
      </c>
      <c r="F17" s="10" t="s">
        <v>13</v>
      </c>
      <c r="G17" s="10" t="s">
        <v>10</v>
      </c>
      <c r="H17" s="10" t="s">
        <v>11</v>
      </c>
      <c r="K17" s="19" t="s">
        <v>9</v>
      </c>
      <c r="L17" s="100" t="s">
        <v>15</v>
      </c>
      <c r="M17" s="3">
        <f t="shared" ca="1" si="11"/>
        <v>0</v>
      </c>
      <c r="N17" s="105">
        <f t="shared" ca="1" si="12"/>
        <v>0</v>
      </c>
      <c r="O17" s="100" t="s">
        <v>2</v>
      </c>
      <c r="P17" s="3">
        <f t="shared" ca="1" si="13"/>
        <v>1</v>
      </c>
      <c r="Q17" s="105" t="str">
        <f t="shared" ca="1" si="14"/>
        <v>D</v>
      </c>
      <c r="R17" s="100" t="s">
        <v>16</v>
      </c>
      <c r="S17" s="3">
        <f t="shared" ca="1" si="1"/>
        <v>0</v>
      </c>
      <c r="T17" s="105">
        <f t="shared" ca="1" si="15"/>
        <v>0</v>
      </c>
      <c r="U17" s="100" t="s">
        <v>0</v>
      </c>
      <c r="V17" s="3">
        <f t="shared" ca="1" si="2"/>
        <v>1</v>
      </c>
      <c r="W17" s="105" t="str">
        <f t="shared" ca="1" si="16"/>
        <v>E</v>
      </c>
      <c r="X17" s="100" t="s">
        <v>11</v>
      </c>
      <c r="Y17" s="3">
        <f t="shared" ca="1" si="3"/>
        <v>1</v>
      </c>
      <c r="Z17" s="105" t="str">
        <f t="shared" ca="1" si="17"/>
        <v>F</v>
      </c>
      <c r="AA17" s="100" t="s">
        <v>12</v>
      </c>
      <c r="AB17" s="3">
        <f t="shared" ca="1" si="4"/>
        <v>0</v>
      </c>
      <c r="AC17" s="105">
        <f t="shared" ca="1" si="18"/>
        <v>0</v>
      </c>
      <c r="AD17" s="100" t="s">
        <v>3</v>
      </c>
      <c r="AE17" s="3">
        <f t="shared" ca="1" si="5"/>
        <v>1</v>
      </c>
      <c r="AF17" s="105" t="str">
        <f t="shared" ca="1" si="19"/>
        <v>G</v>
      </c>
      <c r="AG17" s="100" t="s">
        <v>13</v>
      </c>
      <c r="AH17" s="3">
        <f t="shared" ca="1" si="6"/>
        <v>0</v>
      </c>
      <c r="AI17" s="105">
        <f t="shared" ca="1" si="20"/>
        <v>0</v>
      </c>
      <c r="AJ17" s="100" t="s">
        <v>1</v>
      </c>
      <c r="AK17" s="3">
        <f t="shared" ca="1" si="7"/>
        <v>1</v>
      </c>
      <c r="AL17" s="105" t="str">
        <f t="shared" ca="1" si="21"/>
        <v>A</v>
      </c>
      <c r="AM17" s="100" t="s">
        <v>14</v>
      </c>
      <c r="AN17" s="3">
        <f t="shared" ca="1" si="8"/>
        <v>0</v>
      </c>
      <c r="AO17" s="105">
        <f t="shared" ca="1" si="22"/>
        <v>0</v>
      </c>
      <c r="AP17" s="100" t="s">
        <v>4</v>
      </c>
      <c r="AQ17" s="3">
        <f t="shared" ca="1" si="9"/>
        <v>1</v>
      </c>
      <c r="AR17" s="105" t="str">
        <f t="shared" ca="1" si="23"/>
        <v>H</v>
      </c>
      <c r="AS17" s="100" t="s">
        <v>10</v>
      </c>
      <c r="AT17" s="3">
        <f t="shared" ca="1" si="10"/>
        <v>0</v>
      </c>
      <c r="AU17" s="105">
        <f t="shared" ca="1" si="24"/>
        <v>0</v>
      </c>
      <c r="AV17" s="19" t="s">
        <v>9</v>
      </c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</row>
    <row r="18" spans="2:62" ht="22.5" customHeight="1">
      <c r="B18">
        <v>14</v>
      </c>
      <c r="C18" s="10" t="s">
        <v>12</v>
      </c>
      <c r="D18" s="10" t="s">
        <v>4</v>
      </c>
      <c r="E18" s="10" t="s">
        <v>0</v>
      </c>
      <c r="F18" s="10" t="s">
        <v>1</v>
      </c>
      <c r="G18" s="10" t="s">
        <v>15</v>
      </c>
      <c r="H18" s="10" t="s">
        <v>12</v>
      </c>
      <c r="K18" s="19">
        <v>9</v>
      </c>
      <c r="L18" s="100" t="s">
        <v>2</v>
      </c>
      <c r="M18" s="3">
        <f t="shared" ca="1" si="11"/>
        <v>1</v>
      </c>
      <c r="N18" s="105" t="str">
        <f t="shared" ca="1" si="12"/>
        <v>D</v>
      </c>
      <c r="O18" s="100" t="s">
        <v>16</v>
      </c>
      <c r="P18" s="3">
        <f t="shared" ca="1" si="13"/>
        <v>0</v>
      </c>
      <c r="Q18" s="105">
        <f t="shared" ca="1" si="14"/>
        <v>0</v>
      </c>
      <c r="R18" s="100" t="s">
        <v>0</v>
      </c>
      <c r="S18" s="3">
        <f t="shared" ca="1" si="1"/>
        <v>1</v>
      </c>
      <c r="T18" s="105" t="str">
        <f t="shared" ca="1" si="15"/>
        <v>E</v>
      </c>
      <c r="U18" s="100" t="s">
        <v>11</v>
      </c>
      <c r="V18" s="3">
        <f t="shared" ca="1" si="2"/>
        <v>1</v>
      </c>
      <c r="W18" s="105" t="str">
        <f t="shared" ca="1" si="16"/>
        <v>F</v>
      </c>
      <c r="X18" s="100" t="s">
        <v>12</v>
      </c>
      <c r="Y18" s="3">
        <f t="shared" ca="1" si="3"/>
        <v>0</v>
      </c>
      <c r="Z18" s="105">
        <f t="shared" ca="1" si="17"/>
        <v>0</v>
      </c>
      <c r="AA18" s="100" t="s">
        <v>3</v>
      </c>
      <c r="AB18" s="3">
        <f t="shared" ca="1" si="4"/>
        <v>1</v>
      </c>
      <c r="AC18" s="105" t="str">
        <f t="shared" ca="1" si="18"/>
        <v>G</v>
      </c>
      <c r="AD18" s="100" t="s">
        <v>13</v>
      </c>
      <c r="AE18" s="3">
        <f t="shared" ca="1" si="5"/>
        <v>0</v>
      </c>
      <c r="AF18" s="105">
        <f t="shared" ca="1" si="19"/>
        <v>0</v>
      </c>
      <c r="AG18" s="100" t="s">
        <v>1</v>
      </c>
      <c r="AH18" s="3">
        <f t="shared" ca="1" si="6"/>
        <v>1</v>
      </c>
      <c r="AI18" s="105" t="str">
        <f t="shared" ca="1" si="20"/>
        <v>A</v>
      </c>
      <c r="AJ18" s="100" t="s">
        <v>14</v>
      </c>
      <c r="AK18" s="3">
        <f t="shared" ca="1" si="7"/>
        <v>0</v>
      </c>
      <c r="AL18" s="105">
        <f t="shared" ca="1" si="21"/>
        <v>0</v>
      </c>
      <c r="AM18" s="100" t="s">
        <v>4</v>
      </c>
      <c r="AN18" s="3">
        <f t="shared" ca="1" si="8"/>
        <v>1</v>
      </c>
      <c r="AO18" s="105" t="str">
        <f t="shared" ca="1" si="22"/>
        <v>H</v>
      </c>
      <c r="AP18" s="100" t="s">
        <v>10</v>
      </c>
      <c r="AQ18" s="3">
        <f t="shared" ca="1" si="9"/>
        <v>0</v>
      </c>
      <c r="AR18" s="105">
        <f t="shared" ca="1" si="23"/>
        <v>0</v>
      </c>
      <c r="AS18" s="100" t="s">
        <v>15</v>
      </c>
      <c r="AT18" s="3">
        <f t="shared" ca="1" si="10"/>
        <v>0</v>
      </c>
      <c r="AU18" s="105">
        <f t="shared" ca="1" si="24"/>
        <v>0</v>
      </c>
      <c r="AV18" s="19">
        <v>9</v>
      </c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</row>
    <row r="19" spans="2:62" ht="22.5" customHeight="1">
      <c r="B19">
        <v>15</v>
      </c>
      <c r="C19" s="10" t="s">
        <v>3</v>
      </c>
      <c r="D19" s="10" t="s">
        <v>10</v>
      </c>
      <c r="E19" s="10" t="s">
        <v>11</v>
      </c>
      <c r="F19" s="10" t="s">
        <v>14</v>
      </c>
      <c r="G19" s="10" t="s">
        <v>2</v>
      </c>
      <c r="H19" s="10" t="s">
        <v>3</v>
      </c>
      <c r="K19" s="19" t="s">
        <v>18</v>
      </c>
      <c r="L19" s="100" t="s">
        <v>16</v>
      </c>
      <c r="M19" s="3">
        <f t="shared" ca="1" si="11"/>
        <v>0</v>
      </c>
      <c r="N19" s="105">
        <f t="shared" ca="1" si="12"/>
        <v>0</v>
      </c>
      <c r="O19" s="100" t="s">
        <v>0</v>
      </c>
      <c r="P19" s="3">
        <f t="shared" ca="1" si="13"/>
        <v>1</v>
      </c>
      <c r="Q19" s="105" t="str">
        <f t="shared" ca="1" si="14"/>
        <v>E</v>
      </c>
      <c r="R19" s="100" t="s">
        <v>11</v>
      </c>
      <c r="S19" s="3">
        <f t="shared" ca="1" si="1"/>
        <v>1</v>
      </c>
      <c r="T19" s="105" t="str">
        <f t="shared" ca="1" si="15"/>
        <v>F</v>
      </c>
      <c r="U19" s="100" t="s">
        <v>12</v>
      </c>
      <c r="V19" s="3">
        <f t="shared" ca="1" si="2"/>
        <v>0</v>
      </c>
      <c r="W19" s="105">
        <f t="shared" ca="1" si="16"/>
        <v>0</v>
      </c>
      <c r="X19" s="100" t="s">
        <v>3</v>
      </c>
      <c r="Y19" s="3">
        <f t="shared" ca="1" si="3"/>
        <v>1</v>
      </c>
      <c r="Z19" s="105" t="str">
        <f t="shared" ca="1" si="17"/>
        <v>G</v>
      </c>
      <c r="AA19" s="100" t="s">
        <v>13</v>
      </c>
      <c r="AB19" s="3">
        <f t="shared" ca="1" si="4"/>
        <v>0</v>
      </c>
      <c r="AC19" s="105">
        <f t="shared" ca="1" si="18"/>
        <v>0</v>
      </c>
      <c r="AD19" s="100" t="s">
        <v>1</v>
      </c>
      <c r="AE19" s="3">
        <f t="shared" ca="1" si="5"/>
        <v>1</v>
      </c>
      <c r="AF19" s="105" t="str">
        <f t="shared" ca="1" si="19"/>
        <v>A</v>
      </c>
      <c r="AG19" s="100" t="s">
        <v>14</v>
      </c>
      <c r="AH19" s="3">
        <f t="shared" ca="1" si="6"/>
        <v>0</v>
      </c>
      <c r="AI19" s="105">
        <f t="shared" ca="1" si="20"/>
        <v>0</v>
      </c>
      <c r="AJ19" s="100" t="s">
        <v>4</v>
      </c>
      <c r="AK19" s="3">
        <f t="shared" ca="1" si="7"/>
        <v>1</v>
      </c>
      <c r="AL19" s="105" t="str">
        <f t="shared" ca="1" si="21"/>
        <v>H</v>
      </c>
      <c r="AM19" s="100" t="s">
        <v>10</v>
      </c>
      <c r="AN19" s="3">
        <f t="shared" ca="1" si="8"/>
        <v>0</v>
      </c>
      <c r="AO19" s="105">
        <f t="shared" ca="1" si="22"/>
        <v>0</v>
      </c>
      <c r="AP19" s="100" t="s">
        <v>15</v>
      </c>
      <c r="AQ19" s="3">
        <f t="shared" ca="1" si="9"/>
        <v>0</v>
      </c>
      <c r="AR19" s="105">
        <f t="shared" ca="1" si="23"/>
        <v>0</v>
      </c>
      <c r="AS19" s="100" t="s">
        <v>2</v>
      </c>
      <c r="AT19" s="3">
        <f t="shared" ca="1" si="10"/>
        <v>1</v>
      </c>
      <c r="AU19" s="105" t="str">
        <f t="shared" ca="1" si="24"/>
        <v>D</v>
      </c>
      <c r="AV19" s="19" t="s">
        <v>18</v>
      </c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</row>
    <row r="20" spans="2:62" ht="22.5" customHeight="1">
      <c r="B20">
        <v>16</v>
      </c>
      <c r="C20" s="10" t="s">
        <v>13</v>
      </c>
      <c r="D20" s="10" t="s">
        <v>15</v>
      </c>
      <c r="E20" s="10" t="s">
        <v>12</v>
      </c>
      <c r="F20" s="10" t="s">
        <v>4</v>
      </c>
      <c r="G20" s="10" t="s">
        <v>16</v>
      </c>
      <c r="H20" s="10" t="s">
        <v>13</v>
      </c>
      <c r="L20" s="100"/>
      <c r="M20" s="3"/>
      <c r="N20" s="101"/>
      <c r="O20" s="100"/>
      <c r="P20" s="3"/>
      <c r="Q20" s="101"/>
      <c r="R20" s="100"/>
      <c r="S20" s="3"/>
      <c r="T20" s="101"/>
      <c r="U20" s="100"/>
      <c r="V20" s="3"/>
      <c r="W20" s="101"/>
      <c r="X20" s="100"/>
      <c r="Y20" s="3"/>
      <c r="Z20" s="101"/>
      <c r="AA20" s="100"/>
      <c r="AB20" s="3"/>
      <c r="AC20" s="101"/>
      <c r="AD20" s="100"/>
      <c r="AE20" s="3"/>
      <c r="AF20" s="101"/>
      <c r="AG20" s="100"/>
      <c r="AH20" s="3"/>
      <c r="AI20" s="101"/>
      <c r="AJ20" s="100"/>
      <c r="AK20" s="3"/>
      <c r="AL20" s="101"/>
      <c r="AM20" s="100"/>
      <c r="AN20" s="3"/>
      <c r="AO20" s="101"/>
      <c r="AP20" s="100"/>
      <c r="AQ20" s="3"/>
      <c r="AR20" s="101"/>
      <c r="AS20" s="100"/>
      <c r="AT20" s="3"/>
      <c r="AU20" s="101"/>
      <c r="AV20" s="1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</row>
    <row r="21" spans="2:62" ht="22.5" customHeight="1">
      <c r="B21" s="6">
        <v>17</v>
      </c>
      <c r="C21" s="110" t="s">
        <v>1</v>
      </c>
      <c r="D21" s="110" t="s">
        <v>2</v>
      </c>
      <c r="E21" s="110" t="s">
        <v>3</v>
      </c>
      <c r="F21" s="110" t="s">
        <v>10</v>
      </c>
      <c r="G21" s="110" t="s">
        <v>0</v>
      </c>
      <c r="H21" s="110" t="s">
        <v>1</v>
      </c>
      <c r="I21" s="6"/>
      <c r="K21" s="20">
        <v>11</v>
      </c>
      <c r="L21" s="100" t="s">
        <v>11</v>
      </c>
      <c r="M21" s="3">
        <f t="shared" ca="1" si="11"/>
        <v>1</v>
      </c>
      <c r="N21" s="106" t="str">
        <f t="shared" ca="1" si="12"/>
        <v>F</v>
      </c>
      <c r="O21" s="100" t="s">
        <v>12</v>
      </c>
      <c r="P21" s="3">
        <f t="shared" ca="1" si="13"/>
        <v>0</v>
      </c>
      <c r="Q21" s="106">
        <f t="shared" ca="1" si="14"/>
        <v>0</v>
      </c>
      <c r="R21" s="100" t="s">
        <v>3</v>
      </c>
      <c r="S21" s="3">
        <f t="shared" ca="1" si="1"/>
        <v>1</v>
      </c>
      <c r="T21" s="106" t="str">
        <f t="shared" ca="1" si="15"/>
        <v>G</v>
      </c>
      <c r="U21" s="100" t="s">
        <v>13</v>
      </c>
      <c r="V21" s="3">
        <f t="shared" ca="1" si="2"/>
        <v>0</v>
      </c>
      <c r="W21" s="106">
        <f t="shared" ca="1" si="16"/>
        <v>0</v>
      </c>
      <c r="X21" s="100" t="s">
        <v>1</v>
      </c>
      <c r="Y21" s="3">
        <f t="shared" ca="1" si="3"/>
        <v>1</v>
      </c>
      <c r="Z21" s="106" t="str">
        <f t="shared" ca="1" si="17"/>
        <v>A</v>
      </c>
      <c r="AA21" s="100" t="s">
        <v>14</v>
      </c>
      <c r="AB21" s="3">
        <f t="shared" ca="1" si="4"/>
        <v>0</v>
      </c>
      <c r="AC21" s="106">
        <f t="shared" ca="1" si="18"/>
        <v>0</v>
      </c>
      <c r="AD21" s="100" t="s">
        <v>4</v>
      </c>
      <c r="AE21" s="3">
        <f t="shared" ca="1" si="5"/>
        <v>1</v>
      </c>
      <c r="AF21" s="106" t="str">
        <f t="shared" ca="1" si="19"/>
        <v>H</v>
      </c>
      <c r="AG21" s="100" t="s">
        <v>10</v>
      </c>
      <c r="AH21" s="3">
        <f t="shared" ca="1" si="6"/>
        <v>0</v>
      </c>
      <c r="AI21" s="106">
        <f t="shared" ca="1" si="20"/>
        <v>0</v>
      </c>
      <c r="AJ21" s="100" t="s">
        <v>15</v>
      </c>
      <c r="AK21" s="3">
        <f t="shared" ca="1" si="7"/>
        <v>0</v>
      </c>
      <c r="AL21" s="106">
        <f t="shared" ca="1" si="21"/>
        <v>0</v>
      </c>
      <c r="AM21" s="100" t="s">
        <v>2</v>
      </c>
      <c r="AN21" s="3">
        <f t="shared" ca="1" si="8"/>
        <v>1</v>
      </c>
      <c r="AO21" s="106" t="str">
        <f t="shared" ca="1" si="22"/>
        <v>D</v>
      </c>
      <c r="AP21" s="100" t="s">
        <v>16</v>
      </c>
      <c r="AQ21" s="3">
        <f t="shared" ca="1" si="9"/>
        <v>0</v>
      </c>
      <c r="AR21" s="106">
        <f t="shared" ca="1" si="23"/>
        <v>0</v>
      </c>
      <c r="AS21" s="100" t="s">
        <v>0</v>
      </c>
      <c r="AT21" s="3">
        <f t="shared" ca="1" si="10"/>
        <v>1</v>
      </c>
      <c r="AU21" s="106" t="str">
        <f t="shared" ca="1" si="24"/>
        <v>E</v>
      </c>
      <c r="AV21" s="20">
        <v>11</v>
      </c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</row>
    <row r="22" spans="2:62" ht="22.5" customHeight="1">
      <c r="B22">
        <v>18</v>
      </c>
      <c r="C22" s="10" t="s">
        <v>14</v>
      </c>
      <c r="D22" s="10" t="s">
        <v>16</v>
      </c>
      <c r="E22" s="10" t="s">
        <v>13</v>
      </c>
      <c r="F22" s="10" t="s">
        <v>15</v>
      </c>
      <c r="G22" s="10" t="s">
        <v>11</v>
      </c>
      <c r="H22" s="10" t="s">
        <v>14</v>
      </c>
      <c r="K22" s="20" t="s">
        <v>19</v>
      </c>
      <c r="L22" s="100" t="s">
        <v>12</v>
      </c>
      <c r="M22" s="3">
        <f t="shared" ca="1" si="11"/>
        <v>0</v>
      </c>
      <c r="N22" s="106">
        <f t="shared" ca="1" si="12"/>
        <v>0</v>
      </c>
      <c r="O22" s="100" t="s">
        <v>3</v>
      </c>
      <c r="P22" s="3">
        <f t="shared" ca="1" si="13"/>
        <v>1</v>
      </c>
      <c r="Q22" s="106" t="str">
        <f t="shared" ca="1" si="14"/>
        <v>G</v>
      </c>
      <c r="R22" s="100" t="s">
        <v>13</v>
      </c>
      <c r="S22" s="3">
        <f t="shared" ca="1" si="1"/>
        <v>0</v>
      </c>
      <c r="T22" s="106">
        <f t="shared" ca="1" si="15"/>
        <v>0</v>
      </c>
      <c r="U22" s="100" t="s">
        <v>1</v>
      </c>
      <c r="V22" s="3">
        <f t="shared" ca="1" si="2"/>
        <v>1</v>
      </c>
      <c r="W22" s="106" t="str">
        <f t="shared" ca="1" si="16"/>
        <v>A</v>
      </c>
      <c r="X22" s="100" t="s">
        <v>14</v>
      </c>
      <c r="Y22" s="3">
        <f t="shared" ca="1" si="3"/>
        <v>0</v>
      </c>
      <c r="Z22" s="106">
        <f t="shared" ca="1" si="17"/>
        <v>0</v>
      </c>
      <c r="AA22" s="100" t="s">
        <v>4</v>
      </c>
      <c r="AB22" s="3">
        <f t="shared" ca="1" si="4"/>
        <v>1</v>
      </c>
      <c r="AC22" s="106" t="str">
        <f t="shared" ca="1" si="18"/>
        <v>H</v>
      </c>
      <c r="AD22" s="100" t="s">
        <v>10</v>
      </c>
      <c r="AE22" s="3">
        <f t="shared" ca="1" si="5"/>
        <v>0</v>
      </c>
      <c r="AF22" s="106">
        <f t="shared" ca="1" si="19"/>
        <v>0</v>
      </c>
      <c r="AG22" s="100" t="s">
        <v>15</v>
      </c>
      <c r="AH22" s="3">
        <f t="shared" ca="1" si="6"/>
        <v>0</v>
      </c>
      <c r="AI22" s="106">
        <f t="shared" ca="1" si="20"/>
        <v>0</v>
      </c>
      <c r="AJ22" s="100" t="s">
        <v>2</v>
      </c>
      <c r="AK22" s="3">
        <f t="shared" ca="1" si="7"/>
        <v>1</v>
      </c>
      <c r="AL22" s="106" t="str">
        <f t="shared" ca="1" si="21"/>
        <v>D</v>
      </c>
      <c r="AM22" s="100" t="s">
        <v>16</v>
      </c>
      <c r="AN22" s="3">
        <f t="shared" ca="1" si="8"/>
        <v>0</v>
      </c>
      <c r="AO22" s="106">
        <f t="shared" ca="1" si="22"/>
        <v>0</v>
      </c>
      <c r="AP22" s="100" t="s">
        <v>0</v>
      </c>
      <c r="AQ22" s="3">
        <f t="shared" ca="1" si="9"/>
        <v>1</v>
      </c>
      <c r="AR22" s="106" t="str">
        <f t="shared" ca="1" si="23"/>
        <v>E</v>
      </c>
      <c r="AS22" s="100" t="s">
        <v>11</v>
      </c>
      <c r="AT22" s="3">
        <f t="shared" ca="1" si="10"/>
        <v>1</v>
      </c>
      <c r="AU22" s="106" t="str">
        <f t="shared" ca="1" si="24"/>
        <v>F</v>
      </c>
      <c r="AV22" s="20" t="s">
        <v>19</v>
      </c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</row>
    <row r="23" spans="2:62" ht="22.5" customHeight="1">
      <c r="B23">
        <v>19</v>
      </c>
      <c r="C23" s="10" t="s">
        <v>4</v>
      </c>
      <c r="D23" s="10" t="s">
        <v>0</v>
      </c>
      <c r="E23" s="10" t="s">
        <v>1</v>
      </c>
      <c r="F23" s="10" t="s">
        <v>2</v>
      </c>
      <c r="G23" s="10" t="s">
        <v>12</v>
      </c>
      <c r="H23" s="10" t="s">
        <v>4</v>
      </c>
      <c r="L23" s="100"/>
      <c r="M23" s="3"/>
      <c r="N23" s="101"/>
      <c r="O23" s="100"/>
      <c r="P23" s="3"/>
      <c r="Q23" s="101"/>
      <c r="R23" s="100"/>
      <c r="S23" s="3"/>
      <c r="T23" s="101"/>
      <c r="U23" s="100"/>
      <c r="V23" s="3"/>
      <c r="W23" s="101"/>
      <c r="X23" s="100"/>
      <c r="Y23" s="3"/>
      <c r="Z23" s="101"/>
      <c r="AA23" s="100"/>
      <c r="AB23" s="3"/>
      <c r="AC23" s="101"/>
      <c r="AD23" s="100"/>
      <c r="AE23" s="3"/>
      <c r="AF23" s="101"/>
      <c r="AG23" s="100"/>
      <c r="AH23" s="3"/>
      <c r="AI23" s="101"/>
      <c r="AJ23" s="100"/>
      <c r="AK23" s="3"/>
      <c r="AL23" s="101"/>
      <c r="AM23" s="100"/>
      <c r="AN23" s="3"/>
      <c r="AO23" s="101"/>
      <c r="AP23" s="100"/>
      <c r="AQ23" s="3"/>
      <c r="AR23" s="101"/>
      <c r="AS23" s="100"/>
      <c r="AT23" s="3"/>
      <c r="AU23" s="101"/>
      <c r="AV23" s="1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</row>
    <row r="24" spans="2:62" ht="22.5" customHeight="1">
      <c r="B24">
        <v>20</v>
      </c>
      <c r="C24" s="10" t="s">
        <v>10</v>
      </c>
      <c r="D24" s="10" t="s">
        <v>11</v>
      </c>
      <c r="E24" s="10" t="s">
        <v>14</v>
      </c>
      <c r="F24" s="10" t="s">
        <v>16</v>
      </c>
      <c r="G24" s="10" t="s">
        <v>3</v>
      </c>
      <c r="H24" s="10" t="s">
        <v>10</v>
      </c>
      <c r="L24" s="100"/>
      <c r="M24" s="3"/>
      <c r="N24" s="101"/>
      <c r="O24" s="100"/>
      <c r="P24" s="3"/>
      <c r="Q24" s="101"/>
      <c r="R24" s="100"/>
      <c r="S24" s="3"/>
      <c r="T24" s="101"/>
      <c r="U24" s="100"/>
      <c r="V24" s="3"/>
      <c r="W24" s="101"/>
      <c r="X24" s="100"/>
      <c r="Y24" s="3"/>
      <c r="Z24" s="101"/>
      <c r="AA24" s="100"/>
      <c r="AB24" s="3"/>
      <c r="AC24" s="101"/>
      <c r="AD24" s="100"/>
      <c r="AE24" s="3"/>
      <c r="AF24" s="101"/>
      <c r="AG24" s="100"/>
      <c r="AH24" s="3"/>
      <c r="AI24" s="101"/>
      <c r="AJ24" s="100"/>
      <c r="AK24" s="3"/>
      <c r="AL24" s="101"/>
      <c r="AM24" s="100"/>
      <c r="AN24" s="3"/>
      <c r="AO24" s="101"/>
      <c r="AP24" s="100"/>
      <c r="AQ24" s="3"/>
      <c r="AR24" s="101"/>
      <c r="AS24" s="100"/>
      <c r="AT24" s="3"/>
      <c r="AU24" s="101"/>
      <c r="AV24" s="1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</row>
    <row r="25" spans="2:62" ht="22.5" customHeight="1" thickBot="1">
      <c r="B25">
        <v>21</v>
      </c>
      <c r="C25" s="10" t="s">
        <v>15</v>
      </c>
      <c r="D25" s="10" t="s">
        <v>12</v>
      </c>
      <c r="E25" s="10" t="s">
        <v>4</v>
      </c>
      <c r="F25" s="10" t="s">
        <v>0</v>
      </c>
      <c r="G25" s="10" t="s">
        <v>13</v>
      </c>
      <c r="H25" s="10" t="s">
        <v>15</v>
      </c>
      <c r="K25" s="21">
        <v>13</v>
      </c>
      <c r="L25" s="107" t="s">
        <v>1</v>
      </c>
      <c r="M25" s="108">
        <f t="shared" ca="1" si="11"/>
        <v>1</v>
      </c>
      <c r="N25" s="109" t="str">
        <f t="shared" ca="1" si="12"/>
        <v>A</v>
      </c>
      <c r="O25" s="107" t="s">
        <v>14</v>
      </c>
      <c r="P25" s="108">
        <f t="shared" ca="1" si="13"/>
        <v>0</v>
      </c>
      <c r="Q25" s="109">
        <f t="shared" ca="1" si="14"/>
        <v>0</v>
      </c>
      <c r="R25" s="107" t="s">
        <v>4</v>
      </c>
      <c r="S25" s="108">
        <f t="shared" ca="1" si="1"/>
        <v>1</v>
      </c>
      <c r="T25" s="109" t="str">
        <f t="shared" ca="1" si="15"/>
        <v>H</v>
      </c>
      <c r="U25" s="107" t="s">
        <v>10</v>
      </c>
      <c r="V25" s="108">
        <f t="shared" ca="1" si="2"/>
        <v>0</v>
      </c>
      <c r="W25" s="109">
        <f t="shared" ca="1" si="16"/>
        <v>0</v>
      </c>
      <c r="X25" s="107" t="s">
        <v>15</v>
      </c>
      <c r="Y25" s="108">
        <f t="shared" ca="1" si="3"/>
        <v>0</v>
      </c>
      <c r="Z25" s="109">
        <f t="shared" ca="1" si="17"/>
        <v>0</v>
      </c>
      <c r="AA25" s="107" t="s">
        <v>2</v>
      </c>
      <c r="AB25" s="108">
        <f t="shared" ca="1" si="4"/>
        <v>1</v>
      </c>
      <c r="AC25" s="109" t="str">
        <f t="shared" ca="1" si="18"/>
        <v>D</v>
      </c>
      <c r="AD25" s="107" t="s">
        <v>16</v>
      </c>
      <c r="AE25" s="108">
        <f t="shared" ca="1" si="5"/>
        <v>0</v>
      </c>
      <c r="AF25" s="109">
        <f t="shared" ca="1" si="19"/>
        <v>0</v>
      </c>
      <c r="AG25" s="107" t="s">
        <v>0</v>
      </c>
      <c r="AH25" s="108">
        <f t="shared" ca="1" si="6"/>
        <v>1</v>
      </c>
      <c r="AI25" s="109" t="str">
        <f t="shared" ca="1" si="20"/>
        <v>E</v>
      </c>
      <c r="AJ25" s="107" t="s">
        <v>11</v>
      </c>
      <c r="AK25" s="108">
        <f t="shared" ca="1" si="7"/>
        <v>1</v>
      </c>
      <c r="AL25" s="109" t="str">
        <f t="shared" ca="1" si="21"/>
        <v>F</v>
      </c>
      <c r="AM25" s="107" t="s">
        <v>12</v>
      </c>
      <c r="AN25" s="108">
        <f t="shared" ca="1" si="8"/>
        <v>0</v>
      </c>
      <c r="AO25" s="109">
        <f t="shared" ca="1" si="22"/>
        <v>0</v>
      </c>
      <c r="AP25" s="107" t="s">
        <v>3</v>
      </c>
      <c r="AQ25" s="108">
        <f t="shared" ca="1" si="9"/>
        <v>1</v>
      </c>
      <c r="AR25" s="109" t="str">
        <f t="shared" ca="1" si="23"/>
        <v>G</v>
      </c>
      <c r="AS25" s="107" t="s">
        <v>13</v>
      </c>
      <c r="AT25" s="108">
        <f t="shared" ca="1" si="10"/>
        <v>0</v>
      </c>
      <c r="AU25" s="109">
        <f t="shared" ca="1" si="24"/>
        <v>0</v>
      </c>
      <c r="AV25" s="21">
        <v>13</v>
      </c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</row>
    <row r="26" spans="2:62" ht="22.5" customHeight="1">
      <c r="B26">
        <v>22</v>
      </c>
      <c r="C26" s="10" t="s">
        <v>2</v>
      </c>
      <c r="D26" s="10" t="s">
        <v>3</v>
      </c>
      <c r="E26" s="10" t="s">
        <v>10</v>
      </c>
      <c r="F26" s="10" t="s">
        <v>11</v>
      </c>
      <c r="G26" s="10" t="s">
        <v>1</v>
      </c>
      <c r="H26" s="10" t="s">
        <v>2</v>
      </c>
      <c r="L26" s="96"/>
      <c r="M26" s="13"/>
      <c r="N26" s="14"/>
      <c r="O26" s="94"/>
      <c r="P26" s="13"/>
      <c r="Q26" s="13"/>
      <c r="R26" s="94"/>
      <c r="S26" s="13"/>
      <c r="T26" s="13"/>
      <c r="U26" s="94"/>
      <c r="V26" s="13"/>
      <c r="W26" s="13"/>
      <c r="X26" s="94"/>
      <c r="Y26" s="13"/>
      <c r="Z26" s="13"/>
      <c r="AA26" s="94"/>
      <c r="AB26" s="13"/>
      <c r="AC26" s="13"/>
      <c r="AD26" s="94"/>
      <c r="AE26" s="13"/>
      <c r="AF26" s="13"/>
      <c r="AG26" s="94"/>
      <c r="AH26" s="13"/>
      <c r="AI26" s="13"/>
      <c r="AJ26" s="94"/>
      <c r="AK26" s="13"/>
      <c r="AL26" s="13"/>
      <c r="AM26" s="94"/>
      <c r="AN26" s="13"/>
      <c r="AO26" s="13"/>
      <c r="AP26" s="94"/>
      <c r="AQ26" s="13"/>
      <c r="AR26" s="13"/>
      <c r="AS26" s="94"/>
      <c r="AT26" s="13"/>
      <c r="AU26" s="13"/>
      <c r="AV26" s="4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</row>
    <row r="27" spans="2:62" ht="22.5" customHeight="1">
      <c r="B27">
        <v>23</v>
      </c>
      <c r="C27" s="10" t="s">
        <v>16</v>
      </c>
      <c r="D27" s="10" t="s">
        <v>13</v>
      </c>
      <c r="E27" s="10" t="s">
        <v>15</v>
      </c>
      <c r="F27" s="10" t="s">
        <v>12</v>
      </c>
      <c r="G27" s="10" t="s">
        <v>14</v>
      </c>
      <c r="H27" s="10" t="s">
        <v>16</v>
      </c>
      <c r="L27" s="96"/>
      <c r="M27" s="13"/>
      <c r="N27" s="14"/>
      <c r="O27" s="94"/>
      <c r="P27" s="13"/>
      <c r="Q27" s="13"/>
      <c r="R27" s="94"/>
      <c r="S27" s="13"/>
      <c r="T27" s="13"/>
      <c r="U27" s="94"/>
      <c r="V27" s="13"/>
      <c r="W27" s="13"/>
      <c r="X27" s="94"/>
      <c r="Y27" s="13"/>
      <c r="Z27" s="13"/>
      <c r="AA27" s="94"/>
      <c r="AB27" s="13"/>
      <c r="AC27" s="13"/>
      <c r="AD27" s="94"/>
      <c r="AE27" s="13"/>
      <c r="AF27" s="13"/>
      <c r="AG27" s="94"/>
      <c r="AH27" s="13"/>
      <c r="AI27" s="13"/>
      <c r="AJ27" s="94"/>
      <c r="AK27" s="13"/>
      <c r="AL27" s="13"/>
      <c r="AM27" s="94"/>
      <c r="AN27" s="13"/>
      <c r="AO27" s="13"/>
      <c r="AP27" s="94"/>
      <c r="AQ27" s="13"/>
      <c r="AR27" s="13"/>
      <c r="AS27" s="94"/>
      <c r="AT27" s="13"/>
      <c r="AU27" s="13"/>
      <c r="AV27" s="4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</row>
    <row r="28" spans="2:62" ht="22.5" customHeight="1">
      <c r="B28">
        <v>24</v>
      </c>
      <c r="C28" s="10" t="s">
        <v>0</v>
      </c>
      <c r="D28" s="10" t="s">
        <v>1</v>
      </c>
      <c r="E28" s="10" t="s">
        <v>2</v>
      </c>
      <c r="F28" s="10" t="s">
        <v>3</v>
      </c>
      <c r="G28" s="10" t="s">
        <v>4</v>
      </c>
      <c r="H28" s="10" t="s">
        <v>0</v>
      </c>
      <c r="L28" s="96"/>
      <c r="M28" s="13"/>
      <c r="N28" s="14"/>
      <c r="O28" s="94"/>
      <c r="P28" s="13"/>
      <c r="Q28" s="13"/>
      <c r="R28" s="94"/>
      <c r="S28" s="13"/>
      <c r="T28" s="13"/>
      <c r="U28" s="94"/>
      <c r="V28" s="13"/>
      <c r="W28" s="13"/>
      <c r="X28" s="94"/>
      <c r="Y28" s="13"/>
      <c r="Z28" s="13"/>
      <c r="AA28" s="94"/>
      <c r="AB28" s="13"/>
      <c r="AC28" s="13"/>
      <c r="AD28" s="94"/>
      <c r="AE28" s="13"/>
      <c r="AF28" s="13"/>
      <c r="AG28" s="94"/>
      <c r="AH28" s="13"/>
      <c r="AI28" s="13"/>
      <c r="AJ28" s="94"/>
      <c r="AK28" s="13"/>
      <c r="AL28" s="13"/>
      <c r="AM28" s="94"/>
      <c r="AN28" s="13"/>
      <c r="AO28" s="13"/>
      <c r="AP28" s="94"/>
      <c r="AQ28" s="13"/>
      <c r="AR28" s="13"/>
      <c r="AS28" s="94"/>
      <c r="AT28" s="13"/>
      <c r="AU28" s="13"/>
      <c r="AV28" s="4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</row>
  </sheetData>
  <mergeCells count="12">
    <mergeCell ref="AS2:AU2"/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O2"/>
    <mergeCell ref="AP2:AR2"/>
  </mergeCells>
  <conditionalFormatting sqref="L4:AU25">
    <cfRule type="cellIs" dxfId="34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uprava sledu a posuv obrazu</vt:lpstr>
      <vt:lpstr>bez uprav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2019-08-24T11:52:06Z</dcterms:modified>
</cp:coreProperties>
</file>